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<sst xmlns="http://schemas.openxmlformats.org/spreadsheetml/2006/main" count="536" uniqueCount="227">
  <si>
    <t>Ref. del Producto</t>
  </si>
  <si>
    <t>Objetivo Específico</t>
  </si>
  <si>
    <t>Acciones recomendadas</t>
  </si>
  <si>
    <t>Indicador verificable objetivamente</t>
  </si>
  <si>
    <t>Riesgo [1]</t>
  </si>
  <si>
    <t>Acciones de mitigación</t>
  </si>
  <si>
    <t>No.</t>
  </si>
  <si>
    <t>Descripción</t>
  </si>
  <si>
    <t xml:space="preserve">Actividades </t>
  </si>
  <si>
    <t xml:space="preserve">Insumos </t>
  </si>
  <si>
    <t>Fecha  resultado (DD.MM.AA)</t>
  </si>
  <si>
    <t>Responsable</t>
  </si>
  <si>
    <t>Materiales gastables de oficina.</t>
  </si>
  <si>
    <t>PI</t>
  </si>
  <si>
    <t xml:space="preserve">     Sub-Total</t>
  </si>
  <si>
    <t>Materiales gastables de oficina </t>
  </si>
  <si>
    <t>Enc. de Operaciones</t>
  </si>
  <si>
    <t>Comisión designada</t>
  </si>
  <si>
    <t>Designación de miembros con poca competencia laboral.</t>
  </si>
  <si>
    <t xml:space="preserve">insumos compilados </t>
  </si>
  <si>
    <t xml:space="preserve">Realizar una lista consensuada de todas las fuentes bibliográficas entre todos los miembros de la comisión.  </t>
  </si>
  <si>
    <t>Propuesta elaborada</t>
  </si>
  <si>
    <t>Impuntualidad en la elaboración de la propuesta.</t>
  </si>
  <si>
    <t>Establecer y supervisar la correcta implementación del cronograma de trabajo.</t>
  </si>
  <si>
    <t>Propuesta Remitida</t>
  </si>
  <si>
    <t>Coordinar un día y establecer una fecha para que todos firmen el documento.</t>
  </si>
  <si>
    <t xml:space="preserve"> Presupuesto ($RD) </t>
  </si>
  <si>
    <t>3) Planificar, revisar y actualizar el POA en marzo, junio, septiembre y diciembre de cada Año e introducir los nuevos productos.</t>
  </si>
  <si>
    <t>Enc. de Operaciones.</t>
  </si>
  <si>
    <t>Cronogramas Elaborados</t>
  </si>
  <si>
    <t>Tareas Asignadas.</t>
  </si>
  <si>
    <t>Información no recibida.</t>
  </si>
  <si>
    <t>Problemas Técnicos.</t>
  </si>
  <si>
    <t>Falta de Información.</t>
  </si>
  <si>
    <t>Asignación a Personal no Indicado.</t>
  </si>
  <si>
    <t>Descoordinación</t>
  </si>
  <si>
    <t>Gestionar Información</t>
  </si>
  <si>
    <t>Gestionar Backup</t>
  </si>
  <si>
    <t>Involucrar Personal Correspondiente.</t>
  </si>
  <si>
    <t>Coordinar Seguimiento</t>
  </si>
  <si>
    <t>Elaborar la Tabla de Organización y Equipo (TOE), del CESFRONT.</t>
  </si>
  <si>
    <t>1) Designar comisión de equipo de trabajo.</t>
  </si>
  <si>
    <t>2) Compilar todos los insumos bibliográficos necesarios para la elaboración de dicho trabajo.</t>
  </si>
  <si>
    <t>3) Realizar propuesta de TOE con todos los miembros del equipo de trabajo.</t>
  </si>
  <si>
    <t>Falta de coordinación entre los miembros de la comisión a la hora de firmar el oficio.</t>
  </si>
  <si>
    <t>Material gastable de oficina.</t>
  </si>
  <si>
    <t>Encargado del Departamento de Ingeniería</t>
  </si>
  <si>
    <t>Comisión designada para hacer la evaluación</t>
  </si>
  <si>
    <t xml:space="preserve">Corregir los trabajos de evaluación varias veces. </t>
  </si>
  <si>
    <t>Informe elaborado</t>
  </si>
  <si>
    <t>Establecer el debido seguimiento.</t>
  </si>
  <si>
    <t>Informe remitido</t>
  </si>
  <si>
    <t>Demoras en la elaboración del informe.</t>
  </si>
  <si>
    <t>2) Entrevistar y seleccionar los aspirantes para fines de ingreso</t>
  </si>
  <si>
    <t>3) Realizar las evaluaciones médicas al personal seleccionado.</t>
  </si>
  <si>
    <t>4) Reclutar el personal seleccionado.</t>
  </si>
  <si>
    <t>Equipo de oficina y materiales gastable.</t>
  </si>
  <si>
    <t>Equipo de oficina y  materiales gastable.</t>
  </si>
  <si>
    <t>C-1, Recursos Humanos.</t>
  </si>
  <si>
    <t>Convocatoria realizada.</t>
  </si>
  <si>
    <t>Tardanza en la publicación de la información en la prensa.</t>
  </si>
  <si>
    <t xml:space="preserve">Supervisar que la convocatoria se realice con tres meses de anticipación. </t>
  </si>
  <si>
    <t>Aspirantes seleccionados y entrevistados.</t>
  </si>
  <si>
    <t>Entrevistas viciadas por tráfico de influencias.</t>
  </si>
  <si>
    <t>Establecer un estricto sistema de supervisión.</t>
  </si>
  <si>
    <t>C-1, Recursos Humanos.  ESCAFRONT.</t>
  </si>
  <si>
    <t>Personal reclutado.</t>
  </si>
  <si>
    <t>Excesos en el entrenamiento de parte de los instructores.</t>
  </si>
  <si>
    <t>Evaluaciones médicas realizadas.</t>
  </si>
  <si>
    <t>Evaluaciones viciadas por tráfico de influencias.</t>
  </si>
  <si>
    <t>1) Gestionar la partida presupuestaria para la compra de equipos de transporte operativo del CESFRONT.</t>
  </si>
  <si>
    <t>Cotizaciones realizadas.</t>
  </si>
  <si>
    <t>Que no haya disponibilidad financiera.</t>
  </si>
  <si>
    <t>Motivar y gestionar la partida presupuestaria correspondiente.</t>
  </si>
  <si>
    <t>Encargado de Compras.</t>
  </si>
  <si>
    <t>Ejecución de otras actividades consideradas prioritarias.</t>
  </si>
  <si>
    <t>Vehículos adquiridos.</t>
  </si>
  <si>
    <t>Que al momento de recibir los vehículos, estos no cuenten con las características especificadas en el contrato.</t>
  </si>
  <si>
    <t>Verificar de manera cautelosa los vehículos.</t>
  </si>
  <si>
    <t>Licitación realizada.</t>
  </si>
  <si>
    <t>Aplazamiento por la priorización de otras actividades.</t>
  </si>
  <si>
    <t>Adquirir 100 Escopetas 12, 3000 Cartuchos letales (perdigones), 2000 cartuchos no letales (perdigones de gomas) y  500 Chalecos antibalas color arena.</t>
  </si>
  <si>
    <t>1) Gestionar las cotizaciones con los suplidores para la compra de las escopetas, los cartuchos y  los chalecos antibalas.</t>
  </si>
  <si>
    <t>Motivar y gestionar la partida presupuestaria correspondiente</t>
  </si>
  <si>
    <t>3) Comprar las escopetas, los cartuchos y los chalecos antibalas color arena.</t>
  </si>
  <si>
    <t>Omisión de algunos detalles importantes en el diseño.</t>
  </si>
  <si>
    <t>Corregir los trabajos de diseño varias veces.</t>
  </si>
  <si>
    <t>Establecer el debido seguimiento</t>
  </si>
  <si>
    <t>Asignación a Personal no Indicado</t>
  </si>
  <si>
    <t>Informe enviado.</t>
  </si>
  <si>
    <t>Personal designado.</t>
  </si>
  <si>
    <t>Listado confeccionado.</t>
  </si>
  <si>
    <t>Demoras en la confección del listado.</t>
  </si>
  <si>
    <t>Encargado Escafront.</t>
  </si>
  <si>
    <t>Listado enviado.</t>
  </si>
  <si>
    <t>Instructores convocados</t>
  </si>
  <si>
    <t>Demoras en la convocatoria de los instructores.</t>
  </si>
  <si>
    <t>Enc. del Departamento de Ingeniería.</t>
  </si>
  <si>
    <t>Comisión designada para supervisar la obra.</t>
  </si>
  <si>
    <t>5) Supervisión de la construcción de la vivienda.</t>
  </si>
  <si>
    <r>
      <t>Entidad u Organismo: CUERPO ESPECIALIZADO EN SEGURIDAD FRONTERIZA TERRESTRE (CESFRONT) </t>
    </r>
    <r>
      <rPr>
        <sz val="9"/>
        <color indexed="8"/>
        <rFont val="Times New Roman"/>
        <family val="1"/>
      </rPr>
      <t> </t>
    </r>
  </si>
  <si>
    <r>
      <t>Lineamiento: SEGURIDAD Y DEFENSA NACIONAL</t>
    </r>
    <r>
      <rPr>
        <sz val="9"/>
        <color indexed="8"/>
        <rFont val="Times New Roman"/>
        <family val="1"/>
      </rPr>
      <t> </t>
    </r>
  </si>
  <si>
    <t>2) Gestionar los recursos para la adquisición de las escopetas, los cartuchos y los chalecos antibalas color arena.</t>
  </si>
  <si>
    <t>3) Convocar los instructores para impartir los cursos.</t>
  </si>
  <si>
    <t>POA Actualizado</t>
  </si>
  <si>
    <t>Comisión designada para hacer el diseño.</t>
  </si>
  <si>
    <t>3) Adquirir los materiales de construcción.</t>
  </si>
  <si>
    <t>4) Remitir propuesta de TOE al Director General  del CESFRONT para ponderación y aprobación.</t>
  </si>
  <si>
    <t>PLAN OPERATIVO ANUAL (POA) 2021</t>
  </si>
  <si>
    <t>Elaborar el POA 2022</t>
  </si>
  <si>
    <r>
      <t xml:space="preserve">1) </t>
    </r>
    <r>
      <rPr>
        <sz val="9"/>
        <color indexed="8"/>
        <rFont val="Times New Roman"/>
        <family val="1"/>
      </rPr>
      <t xml:space="preserve"> Realizar la Planificación Institucional Anual en Agosto de cada Año</t>
    </r>
    <r>
      <rPr>
        <sz val="9"/>
        <color indexed="8"/>
        <rFont val="Times New Roman"/>
        <family val="1"/>
      </rPr>
      <t>.</t>
    </r>
  </si>
  <si>
    <t>Agosto 2021.</t>
  </si>
  <si>
    <t>Planificación realizada</t>
  </si>
  <si>
    <r>
      <t>2)  Elaborar el Plan Operativo Anual 2022</t>
    </r>
    <r>
      <rPr>
        <sz val="9"/>
        <color indexed="8"/>
        <rFont val="Times New Roman"/>
        <family val="1"/>
      </rPr>
      <t>.</t>
    </r>
  </si>
  <si>
    <t>Octubre 2021.</t>
  </si>
  <si>
    <t>POA Elaborado</t>
  </si>
  <si>
    <t>Marzo-Diciembre 2021.</t>
  </si>
  <si>
    <t>Recabar Información.</t>
  </si>
  <si>
    <r>
      <t>4) Elaboración y actualización del cronograma de trabajo de los productos.</t>
    </r>
    <r>
      <rPr>
        <sz val="9"/>
        <color indexed="8"/>
        <rFont val="Times New Roman"/>
        <family val="1"/>
      </rPr>
      <t xml:space="preserve"> </t>
    </r>
  </si>
  <si>
    <t> 5) Asignación y seguimiento al cronograma de trabajo.</t>
  </si>
  <si>
    <t>Marzo 2021 </t>
  </si>
  <si>
    <t>Enc. de Operaciones </t>
  </si>
  <si>
    <t>Coordinar Seguimiento. </t>
  </si>
  <si>
    <t>Marzo 2021.</t>
  </si>
  <si>
    <t>Junio 2021.</t>
  </si>
  <si>
    <t>Julio 2021.</t>
  </si>
  <si>
    <t>Director del CESFRONT.</t>
  </si>
  <si>
    <t>Omitir el empleo de algunas fuentes importante.</t>
  </si>
  <si>
    <t>Motivar debidamente ante el director del CESFRONT de la importancia que tiene esta actividad.</t>
  </si>
  <si>
    <t>Construir 4 hangares para proteger los vehículos todo terreno (Bugguies) en las bases Operacionales del (CESFRONT).</t>
  </si>
  <si>
    <t>1) Elaborar el diseño de los hangares.</t>
  </si>
  <si>
    <t>2)  confeccionar el lista de materiales</t>
  </si>
  <si>
    <t>3) adquirir los materiales de construcción.</t>
  </si>
  <si>
    <r>
      <t>4) Construcción de 4 hangares para la protección de los vehículos todo terreno (Bugguies).</t>
    </r>
    <r>
      <rPr>
        <sz val="9"/>
        <color indexed="8"/>
        <rFont val="Times New Roman"/>
        <family val="1"/>
      </rPr>
      <t xml:space="preserve"> </t>
    </r>
  </si>
  <si>
    <t>5) Supervisión de la construcción de los hangares.</t>
  </si>
  <si>
    <t>Febrero 2021.</t>
  </si>
  <si>
    <t>Mazo-Abril 2021.</t>
  </si>
  <si>
    <t>Mayo-Agosto 2021.</t>
  </si>
  <si>
    <t>Encargado del Departamento de Ingeniería.</t>
  </si>
  <si>
    <t>Omisión de algunos detalles importantes en la evaluación.</t>
  </si>
  <si>
    <t>Ingresar 350 aspirantes para Aumentar nuestra capacidad Operativa</t>
  </si>
  <si>
    <t>1) Realizar la convocatoria de ingreso al CESFRONT a través de medios televisivos, radial, pagina web, redes sociales y cualquier otro medio que lo permita.</t>
  </si>
  <si>
    <t>Personal, equipo de oficina y de video, materiales gastables</t>
  </si>
  <si>
    <t>Mayo 2021.</t>
  </si>
  <si>
    <t>Septiembre 2021.</t>
  </si>
  <si>
    <t>C-1, Recursos Humanos. Cuerpo Médico.</t>
  </si>
  <si>
    <t>Fortalecer la capacidad de movilidad terrestre del CESFRONT, con la adquisición de camionetas, camiones  y motocicletas todo terreno.</t>
  </si>
  <si>
    <t>2) Elaborar cotizaciones y comprar cuatro (4) camionetas 4x4.</t>
  </si>
  <si>
    <r>
      <t xml:space="preserve">3) Elaborar cotizaciones y comprar dos (2) camiones cama larga de (18 pies), </t>
    </r>
    <r>
      <rPr>
        <sz val="10"/>
        <color indexed="8"/>
        <rFont val="Times New Roman"/>
        <family val="1"/>
      </rPr>
      <t>con la</t>
    </r>
    <r>
      <rPr>
        <b/>
        <sz val="10"/>
        <color indexed="8"/>
        <rFont val="Times New Roman"/>
        <family val="1"/>
      </rPr>
      <t xml:space="preserve"> </t>
    </r>
    <r>
      <rPr>
        <sz val="10"/>
        <color indexed="8"/>
        <rFont val="Times New Roman"/>
        <family val="1"/>
      </rPr>
      <t>finalidad de   transformarlos y adecuarlos para trasporte de persona</t>
    </r>
    <r>
      <rPr>
        <sz val="9"/>
        <color indexed="8"/>
        <rFont val="Times New Roman"/>
        <family val="1"/>
      </rPr>
      <t xml:space="preserve">  para el trasporte de personal.</t>
    </r>
  </si>
  <si>
    <t>4) Elaborar cotizaciones y comprar quince  (15) motores.</t>
  </si>
  <si>
    <t>Enero-Agosto 2021.</t>
  </si>
  <si>
    <t>Septiembre  2021.</t>
  </si>
  <si>
    <t>Director CESFRONT</t>
  </si>
  <si>
    <t>Encargado de Compras</t>
  </si>
  <si>
    <t>Licitación realizada</t>
  </si>
  <si>
    <t>Motivar ante el Director del CESFRONT la debida importancia de esta actividad.</t>
  </si>
  <si>
    <t>Enero 2021.</t>
  </si>
  <si>
    <t>Enero- Marzo 2021.</t>
  </si>
  <si>
    <t>Marzo-Junio 2021.</t>
  </si>
  <si>
    <t>Encargado del Departamento compras.</t>
  </si>
  <si>
    <t>Armas adquiridas</t>
  </si>
  <si>
    <t>Que al momento de recibir las armas, estas no cuenten con las características especificadas en el contrato.</t>
  </si>
  <si>
    <t>Motivar ante el Director del CESFRONT la debida importancia de esta actividad</t>
  </si>
  <si>
    <t>Verificar de manera cautelosa las armas y los chalecos antibalas color arena.</t>
  </si>
  <si>
    <t xml:space="preserve">Construir  6 garitas de vigilancia en el lado izquierdo y 3 garitas de vigilancia   en el lado derecho en el paso Fronterizo de Pedernales.
</t>
  </si>
  <si>
    <t xml:space="preserve">1) Elaborar el diseño de las garitas. </t>
  </si>
  <si>
    <t>4) Construcción de las garitas.</t>
  </si>
  <si>
    <t>5) Supervisión de la construcción de la obra.</t>
  </si>
  <si>
    <t>Mayo-Diciembre 2021.</t>
  </si>
  <si>
    <t>Enc. de Departamento de Ingeniería.</t>
  </si>
  <si>
    <t>Informe elaborado.</t>
  </si>
  <si>
    <r>
      <t xml:space="preserve">Informe </t>
    </r>
    <r>
      <rPr>
        <sz val="9"/>
        <color indexed="8"/>
        <rFont val="Times New Roman"/>
        <family val="1"/>
      </rPr>
      <t>remitido</t>
    </r>
  </si>
  <si>
    <t>1) Elaborar el diseño del destacamento, y las garitas.</t>
  </si>
  <si>
    <t>4) Construcción de un destacamento en la Pirámide No. 249, en la verja perimétrica fronteriza ubicada del lado derecho del paso fronterizo en Jimaní</t>
  </si>
  <si>
    <t>5)  Construcción de cuatro (04) garitas de vigilancia en la verja perimétrica fronteriza ubicada del lado derecho del paso fronterizo en Jimaní entre las pirámides Nos. 249 y 251</t>
  </si>
  <si>
    <t>6) Supervisión de la construcción del cuartel, la garita y la verja.</t>
  </si>
  <si>
    <t>Construir un destacamento y 4 garitas de vigilancia en la verja perimétrica fronteriza ubicada del lado derecho del paso fronterizo de  Jimaní, para fortalecer la vigilancia y el control del CESFRONT</t>
  </si>
  <si>
    <t xml:space="preserve">Impartir tres (03) de drones, tres (03) cursos de Bugguies, tres (03) cursos de armas menos letales (Taser) y un (01) cursos de disturbios civiles (anti-motines) en la Escafront, para 
fortalecer la Capacitación del personal que integra el CESFRONT.
</t>
  </si>
  <si>
    <t>1) Designar el personal para realizar cada curso</t>
  </si>
  <si>
    <t>2)  Confeccionar el listado del personal seleccionado</t>
  </si>
  <si>
    <r>
      <t>4) Suministrar los viáticos al personal instructor convocado.</t>
    </r>
    <r>
      <rPr>
        <sz val="9"/>
        <color indexed="8"/>
        <rFont val="Times New Roman"/>
        <family val="1"/>
      </rPr>
      <t xml:space="preserve"> </t>
    </r>
  </si>
  <si>
    <t>5) Confeccionar los diplomas de los curso realizados.</t>
  </si>
  <si>
    <t>Abril 2021.</t>
  </si>
  <si>
    <t>Abril-Julio 2021.</t>
  </si>
  <si>
    <t>Viáticos suministrados</t>
  </si>
  <si>
    <t>Que el personal no sea designado a tiempo.</t>
  </si>
  <si>
    <t>Demora en el suministro de los viáticos.</t>
  </si>
  <si>
    <t>No confeccionar los diplomas a tiempo.</t>
  </si>
  <si>
    <t xml:space="preserve">Adquirir 100 radios portátiles de comunicaciones, 50 Cámaras, 2 Torres de 100 y 60 pies, 2 DVR, 8 computadoras y 4 televisores de 43 pulgadas 1080P, para fortalecer el sistema de monitoreo del CESFRONT. </t>
  </si>
  <si>
    <t xml:space="preserve">1) Gestionar los recursos para la adquisición de los radios portátiles, las cámaras, dos Torres, los DVR, las computadoras y los televisores. </t>
  </si>
  <si>
    <t>2) Gestionar  las cotizaciones con los suplidores para la compra de los radios portátiles, las cámaras, las dos Torres, los DVR, las computadoras y los televisores.</t>
  </si>
  <si>
    <t>3) Comprar cien (100) radios portátiles, las cámaras, las dos Torres,  los DVR, las computadoras y los televisores.</t>
  </si>
  <si>
    <t>Febrero- Abril 2021.</t>
  </si>
  <si>
    <t>Abril-Junio 2021.</t>
  </si>
  <si>
    <t>Radios Portátiles, Cámaras, Torres, DVR, Computadoras y Televisores adquiridos</t>
  </si>
  <si>
    <t>Que al momento de recibir los radios portátiles, las cámaras, las Torres, los DVR, las computadoras y los televisores, estos no cuenten con las características especificadas en el contrato.</t>
  </si>
  <si>
    <t>Verificar de manera cautelosa los Radios portátiles, las Cámaras, las Torres, los DVR, las Computadoras y los Televisores.</t>
  </si>
  <si>
    <t>Construir dos (2) baños en la Base de Operaciones Fronterizas de Jimani y dos (2) baños en la Escuela de Capacitación Fronteriza Terrestre (ESCAFRONT), para el fortalecimiento y la adecuación de las instalaciones físicas del CESFRONT.</t>
  </si>
  <si>
    <t>1) Elaborar el diseño de los baños.</t>
  </si>
  <si>
    <t>2)  confeccionar el listado de materiales</t>
  </si>
  <si>
    <t>4) Construcción de dos (02) baño en el Cuartel de oficiales y alistado de Jimani</t>
  </si>
  <si>
    <t>5) Construcción de dos (02) baño en los cuarteles de alistado de Capotillo</t>
  </si>
  <si>
    <t>6) Supervisión de la construcción de los baños.</t>
  </si>
  <si>
    <t>Materiales gastables de oficina</t>
  </si>
  <si>
    <t>Junio-Diciembre 2021.</t>
  </si>
  <si>
    <t xml:space="preserve">Construir una (1) cisterna con capacidad para 30,000 galones, con una medida de 7 metros de largo por 7 de ancho, por 2.50 metros de profundidad, en la Base de Operaciones Fronterizas Coronel Elías Piña, para el fortalecimiento y la adecuación de las instalaciones físicas del CESFRONT. </t>
  </si>
  <si>
    <t>1) Elaborar el diseño de la cisterna.</t>
  </si>
  <si>
    <t>4) Construcción de una (01) cisterna en Elías Piña.</t>
  </si>
  <si>
    <t>5) Supervisión de la construcción de la cisterna.</t>
  </si>
  <si>
    <t xml:space="preserve">Construir la casa para albergar al Coordinador Interagencial de la base de Operaciones Fronterizas Batalla de Sabana Larga de Dajabon, para el fortalecimiento institucional del CESFRONT. </t>
  </si>
  <si>
    <t>1) Elaborar el diseño de la vivienda.</t>
  </si>
  <si>
    <t>2)  Confeccionar el listado de materiales</t>
  </si>
  <si>
    <r>
      <t>4) Construcción de la vivienda.</t>
    </r>
    <r>
      <rPr>
        <sz val="9"/>
        <color indexed="8"/>
        <rFont val="Times New Roman"/>
        <family val="1"/>
      </rPr>
      <t xml:space="preserve"> </t>
    </r>
  </si>
  <si>
    <r>
      <t xml:space="preserve">Informe </t>
    </r>
    <r>
      <rPr>
        <sz val="9"/>
        <color indexed="8"/>
        <rFont val="Times New Roman"/>
        <family val="1"/>
      </rPr>
      <t>remitido</t>
    </r>
  </si>
  <si>
    <t>Adquirir e instalar paneles solares en las diferentes bases operativas y la Escafront para aminorar los costos de la factura eléctrica que actualmente está pagando el Cesfront</t>
  </si>
  <si>
    <t xml:space="preserve">1) Gestionar el proceso de licitación a fin de que las empresas ofertantes hagan el levantamiento de la capacidad instalada que se necesite. </t>
  </si>
  <si>
    <t>2) Gestionar  las cotizaciones con las empresas ofertantes.</t>
  </si>
  <si>
    <t xml:space="preserve">3) Contratar con las empresas ofertantes del mercado local la opción más viable para el pago de la misma, con los recursos existente en la actualidad destinados para el pago de la factura eléctrica. </t>
  </si>
  <si>
    <t>Septiembre-Diciembre 2021.</t>
  </si>
  <si>
    <t xml:space="preserve">Enero Abril 2021.
</t>
  </si>
  <si>
    <t>Mayo–Agosto 2021.</t>
  </si>
  <si>
    <t>Gestiones realizadas.</t>
  </si>
  <si>
    <t>Paneles adquiridos e instalados</t>
  </si>
  <si>
    <t>Que al momento de recibir los paneles, estos no cuenten con las características especificadas en el contrato.</t>
  </si>
  <si>
    <t>Verificar de manera cautelosa los paneles instalados.</t>
  </si>
  <si>
    <t>Fortalecer la capacidad operativa del Cesfront como medida de prevención con la adquisición de  camiones antimotines.</t>
  </si>
  <si>
    <t>2) Elaborar cotizaciones y comprar cuatro (4)  camiones antimotines.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</si>
</sst>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1C0A]dddd\,\ d\ &quot;de&quot;\ mmmm\ &quot;de&quot;\ yyyy"/>
    <numFmt numFmtId="169" formatCode="[$-1C0A]h:mm:ss\ AM/PM"/>
    <numFmt numFmtId="170" formatCode="[$-F800]dddd\,\ mmmm\ dd\,\ yyyy"/>
    <numFmt numFmtId="171" formatCode="_([$$-1C0A]* #,##0.00_);_([$$-1C0A]* \(#,##0.00\);_([$$-1C0A]* &quot;-&quot;??_);_(@_)"/>
    <numFmt numFmtId="172" formatCode="_-* #,##0.00\ _€_-;\-* #,##0.00\ _€_-;_-* &quot;-&quot;??\ _€_-;_-@_-"/>
    <numFmt numFmtId="173" formatCode="[$-409]dddd\,\ mmmm\ d\,\ yyyy"/>
    <numFmt numFmtId="174" formatCode="[$-409]h:mm:ss\ AM/PM"/>
  </numFmts>
  <fonts count="41">
    <font>
      <sz val="11"/>
      <color indexed="8"/>
      <name val="Calibri"/>
      <family val="2"/>
    </font>
    <font>
      <sz val="10"/>
      <name val="Arial"/>
      <family val="0"/>
    </font>
    <font>
      <b/>
      <sz val="9"/>
      <color indexed="8"/>
      <name val="Times New Roman"/>
      <family val="1"/>
    </font>
    <font>
      <sz val="9"/>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Times New Roman"/>
      <family val="1"/>
    </font>
    <font>
      <b/>
      <sz val="10"/>
      <color indexed="8"/>
      <name val="Times New Roman"/>
      <family val="1"/>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left>
      <right style="medium">
        <color theme="6"/>
      </right>
      <top style="medium">
        <color theme="6"/>
      </top>
      <bottom style="medium">
        <color theme="6"/>
      </bottom>
    </border>
    <border>
      <left style="medium">
        <color theme="6"/>
      </left>
      <right>
        <color indexed="63"/>
      </right>
      <top style="medium">
        <color theme="6"/>
      </top>
      <bottom style="medium">
        <color theme="6"/>
      </bottom>
    </border>
    <border>
      <left>
        <color indexed="63"/>
      </left>
      <right>
        <color indexed="63"/>
      </right>
      <top style="medium">
        <color theme="6"/>
      </top>
      <bottom>
        <color indexed="63"/>
      </bottom>
    </border>
    <border>
      <left style="medium">
        <color theme="6"/>
      </left>
      <right style="medium">
        <color theme="6"/>
      </right>
      <top style="medium">
        <color theme="6"/>
      </top>
      <bottom>
        <color indexed="63"/>
      </bottom>
    </border>
    <border>
      <left style="medium">
        <color theme="6"/>
      </left>
      <right style="medium">
        <color theme="6"/>
      </right>
      <top>
        <color indexed="63"/>
      </top>
      <bottom style="medium">
        <color theme="6"/>
      </bottom>
    </border>
    <border>
      <left>
        <color indexed="63"/>
      </left>
      <right style="medium">
        <color theme="6"/>
      </right>
      <top style="medium">
        <color theme="6"/>
      </top>
      <bottom style="medium">
        <color theme="6"/>
      </bottom>
    </border>
    <border>
      <left style="medium">
        <color theme="6"/>
      </left>
      <right style="medium">
        <color theme="6"/>
      </right>
      <top>
        <color indexed="63"/>
      </top>
      <bottom>
        <color indexed="63"/>
      </bottom>
    </border>
    <border>
      <left>
        <color indexed="63"/>
      </left>
      <right>
        <color indexed="63"/>
      </right>
      <top style="medium">
        <color theme="6"/>
      </top>
      <bottom style="medium">
        <color theme="6"/>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3">
    <xf numFmtId="0" fontId="0" fillId="0" borderId="0" xfId="0" applyAlignment="1">
      <alignment/>
    </xf>
    <xf numFmtId="0" fontId="3" fillId="0" borderId="0" xfId="0" applyFont="1" applyBorder="1" applyAlignment="1">
      <alignment/>
    </xf>
    <xf numFmtId="0" fontId="3" fillId="0" borderId="0" xfId="0" applyFont="1" applyBorder="1" applyAlignment="1">
      <alignment vertical="center"/>
    </xf>
    <xf numFmtId="0" fontId="0" fillId="0" borderId="0" xfId="0" applyAlignment="1">
      <alignment horizontal="center"/>
    </xf>
    <xf numFmtId="0" fontId="40" fillId="33" borderId="10" xfId="0" applyFont="1" applyFill="1" applyBorder="1" applyAlignment="1">
      <alignment horizontal="justify" vertical="center" wrapText="1"/>
    </xf>
    <xf numFmtId="0" fontId="2" fillId="34" borderId="10" xfId="0" applyFont="1" applyFill="1" applyBorder="1" applyAlignment="1">
      <alignment horizontal="center" wrapText="1"/>
    </xf>
    <xf numFmtId="0" fontId="3" fillId="0" borderId="10" xfId="0" applyFont="1" applyBorder="1" applyAlignment="1">
      <alignment/>
    </xf>
    <xf numFmtId="0" fontId="3" fillId="0" borderId="10" xfId="0" applyFont="1" applyBorder="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0" borderId="11" xfId="0" applyFont="1" applyBorder="1" applyAlignment="1">
      <alignment horizontal="center" vertical="center"/>
    </xf>
    <xf numFmtId="0" fontId="3" fillId="0" borderId="10" xfId="0" applyFont="1" applyBorder="1" applyAlignment="1">
      <alignment horizontal="left" wrapText="1"/>
    </xf>
    <xf numFmtId="0" fontId="2" fillId="0" borderId="10" xfId="0" applyFont="1" applyBorder="1" applyAlignment="1">
      <alignment horizontal="center" vertical="center"/>
    </xf>
    <xf numFmtId="0" fontId="3" fillId="0" borderId="10" xfId="0" applyFont="1" applyBorder="1" applyAlignment="1">
      <alignment vertical="center"/>
    </xf>
    <xf numFmtId="0" fontId="2" fillId="34" borderId="11" xfId="0" applyFont="1" applyFill="1" applyBorder="1" applyAlignment="1">
      <alignment horizontal="center" wrapText="1"/>
    </xf>
    <xf numFmtId="0" fontId="3" fillId="0" borderId="11" xfId="0" applyFont="1" applyBorder="1" applyAlignment="1">
      <alignment vertical="center"/>
    </xf>
    <xf numFmtId="0" fontId="3" fillId="0" borderId="12" xfId="0" applyFont="1" applyBorder="1" applyAlignment="1">
      <alignment vertical="center"/>
    </xf>
    <xf numFmtId="0" fontId="2" fillId="34" borderId="13" xfId="0" applyFont="1" applyFill="1" applyBorder="1" applyAlignment="1">
      <alignment horizontal="center" wrapText="1"/>
    </xf>
    <xf numFmtId="0" fontId="3" fillId="0" borderId="14" xfId="0" applyFont="1" applyBorder="1" applyAlignment="1">
      <alignment vertical="center"/>
    </xf>
    <xf numFmtId="43" fontId="1" fillId="0" borderId="10" xfId="46" applyBorder="1" applyAlignment="1">
      <alignment horizontal="center" wrapText="1"/>
    </xf>
    <xf numFmtId="43" fontId="1" fillId="0" borderId="0" xfId="46" applyAlignment="1">
      <alignment horizontal="center" vertical="center" wrapText="1"/>
    </xf>
    <xf numFmtId="43" fontId="1" fillId="34" borderId="10" xfId="46" applyFill="1" applyBorder="1" applyAlignment="1">
      <alignment horizontal="center" vertic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2" fillId="34" borderId="15" xfId="0" applyFont="1" applyFill="1" applyBorder="1" applyAlignment="1">
      <alignment horizont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2" fillId="34" borderId="10" xfId="0" applyFont="1" applyFill="1" applyBorder="1" applyAlignment="1">
      <alignment horizontal="center"/>
    </xf>
    <xf numFmtId="0" fontId="2" fillId="35" borderId="10" xfId="0" applyFont="1" applyFill="1" applyBorder="1" applyAlignment="1">
      <alignment/>
    </xf>
    <xf numFmtId="0" fontId="2" fillId="35" borderId="13"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43" fontId="22" fillId="0" borderId="10" xfId="46"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5923C"/>
      <rgbColor rgb="00800080"/>
      <rgbColor rgb="00008080"/>
      <rgbColor rgb="00C0C0C0"/>
      <rgbColor rgb="00808080"/>
      <rgbColor rgb="009999FF"/>
      <rgbColor rgb="00993366"/>
      <rgbColor rgb="00EAF1DD"/>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95250</xdr:rowOff>
    </xdr:from>
    <xdr:to>
      <xdr:col>7</xdr:col>
      <xdr:colOff>66675</xdr:colOff>
      <xdr:row>6</xdr:row>
      <xdr:rowOff>161925</xdr:rowOff>
    </xdr:to>
    <xdr:pic>
      <xdr:nvPicPr>
        <xdr:cNvPr id="1" name="Imagen 2"/>
        <xdr:cNvPicPr preferRelativeResize="1">
          <a:picLocks noChangeAspect="1"/>
        </xdr:cNvPicPr>
      </xdr:nvPicPr>
      <xdr:blipFill>
        <a:blip r:embed="rId1"/>
        <a:stretch>
          <a:fillRect/>
        </a:stretch>
      </xdr:blipFill>
      <xdr:spPr>
        <a:xfrm>
          <a:off x="5457825" y="95250"/>
          <a:ext cx="2800350" cy="1209675"/>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L92"/>
  <sheetViews>
    <sheetView tabSelected="1" zoomScale="80" zoomScaleNormal="80" zoomScalePageLayoutView="0" workbookViewId="0" topLeftCell="A34">
      <selection activeCell="N20" sqref="N20"/>
    </sheetView>
  </sheetViews>
  <sheetFormatPr defaultColWidth="10.7109375" defaultRowHeight="15"/>
  <cols>
    <col min="1" max="1" width="13.8515625" style="0" customWidth="1"/>
    <col min="2" max="2" width="10.7109375" style="0" customWidth="1"/>
    <col min="3" max="3" width="18.140625" style="0" customWidth="1"/>
    <col min="4" max="4" width="29.00390625" style="0" customWidth="1"/>
    <col min="5" max="5" width="19.28125" style="3" customWidth="1"/>
    <col min="6" max="6" width="15.57421875" style="21" customWidth="1"/>
    <col min="7" max="7" width="16.28125" style="0" customWidth="1"/>
    <col min="8" max="8" width="16.140625" style="3" customWidth="1"/>
    <col min="9" max="9" width="23.57421875" style="0" customWidth="1"/>
    <col min="10" max="10" width="10.7109375" style="0" hidden="1" customWidth="1"/>
    <col min="11" max="11" width="24.140625" style="0" customWidth="1"/>
    <col min="12" max="12" width="21.28125" style="0" customWidth="1"/>
  </cols>
  <sheetData>
    <row r="7" ht="15.75" thickBot="1"/>
    <row r="8" spans="1:12" ht="15.75" thickBot="1">
      <c r="A8" s="40" t="s">
        <v>108</v>
      </c>
      <c r="B8" s="40"/>
      <c r="C8" s="40"/>
      <c r="D8" s="40"/>
      <c r="E8" s="40"/>
      <c r="F8" s="40"/>
      <c r="G8" s="40"/>
      <c r="H8" s="40"/>
      <c r="I8" s="40"/>
      <c r="J8" s="40"/>
      <c r="K8" s="40"/>
      <c r="L8" s="40"/>
    </row>
    <row r="9" spans="1:12" ht="15.75" thickBot="1">
      <c r="A9" s="41" t="s">
        <v>100</v>
      </c>
      <c r="B9" s="41"/>
      <c r="C9" s="41"/>
      <c r="D9" s="41"/>
      <c r="E9" s="41"/>
      <c r="F9" s="41"/>
      <c r="G9" s="41"/>
      <c r="H9" s="41"/>
      <c r="I9" s="41"/>
      <c r="J9" s="41"/>
      <c r="K9" s="41"/>
      <c r="L9" s="41"/>
    </row>
    <row r="10" spans="1:12" ht="15.75" thickBot="1">
      <c r="A10" s="41" t="s">
        <v>101</v>
      </c>
      <c r="B10" s="41"/>
      <c r="C10" s="41"/>
      <c r="D10" s="41"/>
      <c r="E10" s="41"/>
      <c r="F10" s="41"/>
      <c r="G10" s="41"/>
      <c r="H10" s="41"/>
      <c r="I10" s="41"/>
      <c r="J10" s="41"/>
      <c r="K10" s="41"/>
      <c r="L10" s="41"/>
    </row>
    <row r="11" spans="1:12" ht="15.75" customHeight="1" thickBot="1">
      <c r="A11" s="23" t="s">
        <v>0</v>
      </c>
      <c r="B11" s="23" t="s">
        <v>1</v>
      </c>
      <c r="C11" s="23"/>
      <c r="D11" s="23" t="s">
        <v>2</v>
      </c>
      <c r="E11" s="23"/>
      <c r="F11" s="23"/>
      <c r="G11" s="23"/>
      <c r="H11" s="23"/>
      <c r="I11" s="23"/>
      <c r="J11" s="23"/>
      <c r="K11" s="23"/>
      <c r="L11" s="23"/>
    </row>
    <row r="12" spans="1:12" ht="50.25" customHeight="1" thickBot="1">
      <c r="A12" s="23"/>
      <c r="B12" s="5" t="s">
        <v>6</v>
      </c>
      <c r="C12" s="5" t="s">
        <v>7</v>
      </c>
      <c r="D12" s="5" t="s">
        <v>8</v>
      </c>
      <c r="E12" s="5" t="s">
        <v>9</v>
      </c>
      <c r="F12" s="22" t="s">
        <v>26</v>
      </c>
      <c r="G12" s="5" t="s">
        <v>10</v>
      </c>
      <c r="H12" s="5" t="s">
        <v>11</v>
      </c>
      <c r="I12" s="24" t="s">
        <v>3</v>
      </c>
      <c r="J12" s="25"/>
      <c r="K12" s="15" t="s">
        <v>4</v>
      </c>
      <c r="L12" s="18" t="s">
        <v>5</v>
      </c>
    </row>
    <row r="13" spans="1:12" ht="60" customHeight="1" thickBot="1">
      <c r="A13" s="45" t="s">
        <v>13</v>
      </c>
      <c r="B13" s="42">
        <v>1</v>
      </c>
      <c r="C13" s="28" t="s">
        <v>109</v>
      </c>
      <c r="D13" s="12" t="s">
        <v>110</v>
      </c>
      <c r="E13" s="12" t="s">
        <v>12</v>
      </c>
      <c r="F13" s="20">
        <v>200</v>
      </c>
      <c r="G13" s="12" t="s">
        <v>111</v>
      </c>
      <c r="H13" s="12" t="s">
        <v>28</v>
      </c>
      <c r="I13" s="12" t="s">
        <v>112</v>
      </c>
      <c r="J13" s="12"/>
      <c r="K13" s="12" t="s">
        <v>31</v>
      </c>
      <c r="L13" s="12" t="s">
        <v>36</v>
      </c>
    </row>
    <row r="14" spans="1:12" ht="66" customHeight="1" thickBot="1">
      <c r="A14" s="46"/>
      <c r="B14" s="43"/>
      <c r="C14" s="29"/>
      <c r="D14" s="12" t="s">
        <v>113</v>
      </c>
      <c r="E14" s="12" t="s">
        <v>12</v>
      </c>
      <c r="F14" s="20">
        <v>300</v>
      </c>
      <c r="G14" s="12" t="s">
        <v>114</v>
      </c>
      <c r="H14" s="12" t="s">
        <v>16</v>
      </c>
      <c r="I14" s="12" t="s">
        <v>115</v>
      </c>
      <c r="J14" s="12"/>
      <c r="K14" s="12" t="s">
        <v>32</v>
      </c>
      <c r="L14" s="12" t="s">
        <v>37</v>
      </c>
    </row>
    <row r="15" spans="1:12" ht="58.5" customHeight="1" thickBot="1">
      <c r="A15" s="46"/>
      <c r="B15" s="43"/>
      <c r="C15" s="29"/>
      <c r="D15" s="12" t="s">
        <v>27</v>
      </c>
      <c r="E15" s="12" t="s">
        <v>12</v>
      </c>
      <c r="F15" s="20">
        <v>300</v>
      </c>
      <c r="G15" s="12" t="s">
        <v>116</v>
      </c>
      <c r="H15" s="12" t="s">
        <v>16</v>
      </c>
      <c r="I15" s="12" t="s">
        <v>104</v>
      </c>
      <c r="J15" s="12"/>
      <c r="K15" s="12" t="s">
        <v>33</v>
      </c>
      <c r="L15" s="12" t="s">
        <v>117</v>
      </c>
    </row>
    <row r="16" spans="1:12" ht="56.25" customHeight="1" thickBot="1">
      <c r="A16" s="46"/>
      <c r="B16" s="43"/>
      <c r="C16" s="29"/>
      <c r="D16" s="12" t="s">
        <v>118</v>
      </c>
      <c r="E16" s="12" t="s">
        <v>12</v>
      </c>
      <c r="F16" s="20">
        <v>300</v>
      </c>
      <c r="G16" s="12" t="s">
        <v>120</v>
      </c>
      <c r="H16" s="12" t="s">
        <v>16</v>
      </c>
      <c r="I16" s="12" t="s">
        <v>29</v>
      </c>
      <c r="J16" s="12"/>
      <c r="K16" s="12" t="s">
        <v>34</v>
      </c>
      <c r="L16" s="12" t="s">
        <v>38</v>
      </c>
    </row>
    <row r="17" spans="1:12" ht="50.25" customHeight="1" thickBot="1">
      <c r="A17" s="47"/>
      <c r="B17" s="44"/>
      <c r="C17" s="30"/>
      <c r="D17" s="12" t="s">
        <v>119</v>
      </c>
      <c r="E17" s="12" t="s">
        <v>15</v>
      </c>
      <c r="F17" s="20">
        <v>200</v>
      </c>
      <c r="G17" s="12" t="s">
        <v>120</v>
      </c>
      <c r="H17" s="12" t="s">
        <v>121</v>
      </c>
      <c r="I17" s="12" t="s">
        <v>30</v>
      </c>
      <c r="J17" s="12"/>
      <c r="K17" s="12" t="s">
        <v>35</v>
      </c>
      <c r="L17" s="12" t="s">
        <v>122</v>
      </c>
    </row>
    <row r="18" spans="1:12" ht="15.75" thickBot="1">
      <c r="A18" s="6"/>
      <c r="B18" s="6"/>
      <c r="C18" s="6"/>
      <c r="D18" s="14"/>
      <c r="E18" s="13" t="s">
        <v>14</v>
      </c>
      <c r="F18" s="52">
        <f>SUM(F13:F17)</f>
        <v>1300</v>
      </c>
      <c r="G18" s="14"/>
      <c r="H18" s="9"/>
      <c r="I18" s="38"/>
      <c r="J18" s="39"/>
      <c r="K18" s="16"/>
      <c r="L18" s="19"/>
    </row>
    <row r="19" spans="1:12" ht="80.25" customHeight="1" thickBot="1">
      <c r="A19" s="26" t="s">
        <v>13</v>
      </c>
      <c r="B19" s="27">
        <v>2</v>
      </c>
      <c r="C19" s="36" t="s">
        <v>40</v>
      </c>
      <c r="D19" s="4" t="s">
        <v>41</v>
      </c>
      <c r="E19" s="4" t="s">
        <v>12</v>
      </c>
      <c r="F19" s="20">
        <v>100</v>
      </c>
      <c r="G19" s="4" t="s">
        <v>123</v>
      </c>
      <c r="H19" s="4" t="s">
        <v>126</v>
      </c>
      <c r="I19" s="4" t="s">
        <v>17</v>
      </c>
      <c r="J19" s="4"/>
      <c r="K19" s="4" t="s">
        <v>18</v>
      </c>
      <c r="L19" s="4" t="s">
        <v>128</v>
      </c>
    </row>
    <row r="20" spans="1:12" ht="69.75" customHeight="1" thickBot="1">
      <c r="A20" s="26"/>
      <c r="B20" s="27"/>
      <c r="C20" s="36"/>
      <c r="D20" s="4" t="s">
        <v>42</v>
      </c>
      <c r="E20" s="4" t="s">
        <v>12</v>
      </c>
      <c r="F20" s="20">
        <v>5143.68</v>
      </c>
      <c r="G20" s="4" t="s">
        <v>124</v>
      </c>
      <c r="H20" s="4" t="s">
        <v>28</v>
      </c>
      <c r="I20" s="4" t="s">
        <v>19</v>
      </c>
      <c r="J20" s="4"/>
      <c r="K20" s="4" t="s">
        <v>127</v>
      </c>
      <c r="L20" s="4" t="s">
        <v>20</v>
      </c>
    </row>
    <row r="21" spans="1:12" ht="60.75" customHeight="1" thickBot="1">
      <c r="A21" s="26"/>
      <c r="B21" s="27"/>
      <c r="C21" s="36"/>
      <c r="D21" s="4" t="s">
        <v>43</v>
      </c>
      <c r="E21" s="4" t="s">
        <v>12</v>
      </c>
      <c r="F21" s="20">
        <v>575.32</v>
      </c>
      <c r="G21" s="4" t="s">
        <v>125</v>
      </c>
      <c r="H21" s="4" t="s">
        <v>28</v>
      </c>
      <c r="I21" s="4" t="s">
        <v>21</v>
      </c>
      <c r="J21" s="4"/>
      <c r="K21" s="4" t="s">
        <v>22</v>
      </c>
      <c r="L21" s="4" t="s">
        <v>23</v>
      </c>
    </row>
    <row r="22" spans="1:12" ht="54" customHeight="1" thickBot="1">
      <c r="A22" s="26"/>
      <c r="B22" s="27"/>
      <c r="C22" s="36"/>
      <c r="D22" s="4" t="s">
        <v>107</v>
      </c>
      <c r="E22" s="4" t="s">
        <v>12</v>
      </c>
      <c r="F22" s="20">
        <v>100</v>
      </c>
      <c r="G22" s="4" t="s">
        <v>111</v>
      </c>
      <c r="H22" s="4" t="s">
        <v>28</v>
      </c>
      <c r="I22" s="4" t="s">
        <v>24</v>
      </c>
      <c r="J22" s="4"/>
      <c r="K22" s="4" t="s">
        <v>44</v>
      </c>
      <c r="L22" s="4" t="s">
        <v>25</v>
      </c>
    </row>
    <row r="23" spans="1:12" ht="15.75" thickBot="1">
      <c r="A23" s="6"/>
      <c r="B23" s="6"/>
      <c r="C23" s="6"/>
      <c r="D23" s="7"/>
      <c r="E23" s="8" t="s">
        <v>14</v>
      </c>
      <c r="F23" s="52">
        <f>SUM(F19:F22)</f>
        <v>5919</v>
      </c>
      <c r="G23" s="7"/>
      <c r="H23" s="9"/>
      <c r="I23" s="37"/>
      <c r="J23" s="37"/>
      <c r="K23" s="16"/>
      <c r="L23" s="14"/>
    </row>
    <row r="24" spans="1:12" ht="60" customHeight="1" thickBot="1">
      <c r="A24" s="26" t="s">
        <v>13</v>
      </c>
      <c r="B24" s="27">
        <v>3</v>
      </c>
      <c r="C24" s="36" t="s">
        <v>129</v>
      </c>
      <c r="D24" s="4" t="s">
        <v>130</v>
      </c>
      <c r="E24" s="4" t="s">
        <v>12</v>
      </c>
      <c r="F24" s="20">
        <v>20000</v>
      </c>
      <c r="G24" s="4" t="s">
        <v>135</v>
      </c>
      <c r="H24" s="4" t="s">
        <v>138</v>
      </c>
      <c r="I24" s="4" t="s">
        <v>47</v>
      </c>
      <c r="J24" s="4"/>
      <c r="K24" s="4" t="s">
        <v>139</v>
      </c>
      <c r="L24" s="4" t="s">
        <v>48</v>
      </c>
    </row>
    <row r="25" spans="1:12" ht="45" customHeight="1" thickBot="1">
      <c r="A25" s="26"/>
      <c r="B25" s="27"/>
      <c r="C25" s="36"/>
      <c r="D25" s="4" t="s">
        <v>131</v>
      </c>
      <c r="E25" s="4" t="s">
        <v>12</v>
      </c>
      <c r="F25" s="20">
        <v>500</v>
      </c>
      <c r="G25" s="4" t="s">
        <v>123</v>
      </c>
      <c r="H25" s="4" t="s">
        <v>138</v>
      </c>
      <c r="I25" s="4" t="s">
        <v>49</v>
      </c>
      <c r="J25" s="4"/>
      <c r="K25" s="4" t="s">
        <v>52</v>
      </c>
      <c r="L25" s="4" t="s">
        <v>50</v>
      </c>
    </row>
    <row r="26" spans="1:12" ht="49.5" customHeight="1" thickBot="1">
      <c r="A26" s="26"/>
      <c r="B26" s="27"/>
      <c r="C26" s="36"/>
      <c r="D26" s="4" t="s">
        <v>132</v>
      </c>
      <c r="E26" s="4" t="s">
        <v>12</v>
      </c>
      <c r="F26" s="20">
        <v>3200000</v>
      </c>
      <c r="G26" s="4" t="s">
        <v>136</v>
      </c>
      <c r="H26" s="4" t="s">
        <v>46</v>
      </c>
      <c r="I26" s="4" t="s">
        <v>51</v>
      </c>
      <c r="J26" s="4"/>
      <c r="K26" s="4" t="s">
        <v>52</v>
      </c>
      <c r="L26" s="4" t="s">
        <v>50</v>
      </c>
    </row>
    <row r="27" spans="1:12" ht="54" customHeight="1" thickBot="1">
      <c r="A27" s="26"/>
      <c r="B27" s="27"/>
      <c r="C27" s="36"/>
      <c r="D27" s="4" t="s">
        <v>133</v>
      </c>
      <c r="E27" s="4" t="s">
        <v>12</v>
      </c>
      <c r="F27" s="20">
        <v>400000</v>
      </c>
      <c r="G27" s="4" t="s">
        <v>137</v>
      </c>
      <c r="H27" s="4" t="s">
        <v>46</v>
      </c>
      <c r="I27" s="4" t="s">
        <v>51</v>
      </c>
      <c r="J27" s="4"/>
      <c r="K27" s="4" t="s">
        <v>34</v>
      </c>
      <c r="L27" s="4" t="s">
        <v>38</v>
      </c>
    </row>
    <row r="28" spans="1:12" ht="49.5" customHeight="1" thickBot="1">
      <c r="A28" s="26"/>
      <c r="B28" s="27"/>
      <c r="C28" s="36"/>
      <c r="D28" s="4" t="s">
        <v>134</v>
      </c>
      <c r="E28" s="4" t="s">
        <v>12</v>
      </c>
      <c r="F28" s="20">
        <v>200000</v>
      </c>
      <c r="G28" s="4" t="s">
        <v>137</v>
      </c>
      <c r="H28" s="4" t="s">
        <v>138</v>
      </c>
      <c r="I28" s="4" t="s">
        <v>89</v>
      </c>
      <c r="J28" s="4"/>
      <c r="K28" s="4" t="s">
        <v>35</v>
      </c>
      <c r="L28" s="4" t="s">
        <v>39</v>
      </c>
    </row>
    <row r="29" spans="1:12" ht="15.75" thickBot="1">
      <c r="A29" s="31"/>
      <c r="B29" s="32"/>
      <c r="C29" s="32"/>
      <c r="D29" s="33"/>
      <c r="E29" s="8" t="s">
        <v>14</v>
      </c>
      <c r="F29" s="52">
        <f>SUM(F24:F28)</f>
        <v>3820500</v>
      </c>
      <c r="G29" s="34"/>
      <c r="H29" s="35"/>
      <c r="I29" s="35"/>
      <c r="J29" s="35"/>
      <c r="K29" s="35"/>
      <c r="L29" s="35"/>
    </row>
    <row r="30" spans="1:12" ht="65.25" customHeight="1" thickBot="1">
      <c r="A30" s="26" t="s">
        <v>13</v>
      </c>
      <c r="B30" s="27">
        <v>4</v>
      </c>
      <c r="C30" s="36" t="s">
        <v>140</v>
      </c>
      <c r="D30" s="4" t="s">
        <v>141</v>
      </c>
      <c r="E30" s="4" t="s">
        <v>12</v>
      </c>
      <c r="F30" s="20">
        <v>50000</v>
      </c>
      <c r="G30" s="4" t="s">
        <v>123</v>
      </c>
      <c r="H30" s="4" t="s">
        <v>58</v>
      </c>
      <c r="I30" s="4" t="s">
        <v>59</v>
      </c>
      <c r="J30" s="4"/>
      <c r="K30" s="4" t="s">
        <v>60</v>
      </c>
      <c r="L30" s="4" t="s">
        <v>61</v>
      </c>
    </row>
    <row r="31" spans="1:12" ht="55.5" customHeight="1" thickBot="1">
      <c r="A31" s="26"/>
      <c r="B31" s="27"/>
      <c r="C31" s="36"/>
      <c r="D31" s="4" t="s">
        <v>53</v>
      </c>
      <c r="E31" s="4" t="s">
        <v>56</v>
      </c>
      <c r="F31" s="20">
        <v>2000</v>
      </c>
      <c r="G31" s="4" t="s">
        <v>143</v>
      </c>
      <c r="H31" s="4" t="s">
        <v>58</v>
      </c>
      <c r="I31" s="4" t="s">
        <v>62</v>
      </c>
      <c r="J31" s="4"/>
      <c r="K31" s="4" t="s">
        <v>63</v>
      </c>
      <c r="L31" s="4" t="s">
        <v>64</v>
      </c>
    </row>
    <row r="32" spans="1:12" ht="57.75" customHeight="1" thickBot="1">
      <c r="A32" s="26"/>
      <c r="B32" s="27"/>
      <c r="C32" s="36"/>
      <c r="D32" s="4" t="s">
        <v>54</v>
      </c>
      <c r="E32" s="4" t="s">
        <v>57</v>
      </c>
      <c r="F32" s="20">
        <v>500</v>
      </c>
      <c r="G32" s="4" t="s">
        <v>125</v>
      </c>
      <c r="H32" s="4" t="s">
        <v>145</v>
      </c>
      <c r="I32" s="4" t="s">
        <v>68</v>
      </c>
      <c r="J32" s="4"/>
      <c r="K32" s="4" t="s">
        <v>69</v>
      </c>
      <c r="L32" s="4" t="s">
        <v>64</v>
      </c>
    </row>
    <row r="33" spans="1:12" ht="63.75" customHeight="1" thickBot="1">
      <c r="A33" s="26"/>
      <c r="B33" s="27"/>
      <c r="C33" s="36"/>
      <c r="D33" s="4" t="s">
        <v>55</v>
      </c>
      <c r="E33" s="4" t="s">
        <v>142</v>
      </c>
      <c r="F33" s="20">
        <v>75333000</v>
      </c>
      <c r="G33" s="4" t="s">
        <v>144</v>
      </c>
      <c r="H33" s="4" t="s">
        <v>65</v>
      </c>
      <c r="I33" s="4" t="s">
        <v>66</v>
      </c>
      <c r="J33" s="4"/>
      <c r="K33" s="4" t="s">
        <v>67</v>
      </c>
      <c r="L33" s="4" t="s">
        <v>64</v>
      </c>
    </row>
    <row r="34" spans="1:12" ht="15.75" customHeight="1" thickBot="1">
      <c r="A34" s="31"/>
      <c r="B34" s="32"/>
      <c r="C34" s="32"/>
      <c r="D34" s="33"/>
      <c r="E34" s="8" t="s">
        <v>14</v>
      </c>
      <c r="F34" s="52">
        <f>SUM(F30:F33)</f>
        <v>75385500</v>
      </c>
      <c r="G34" s="34"/>
      <c r="H34" s="35"/>
      <c r="I34" s="35"/>
      <c r="J34" s="35"/>
      <c r="K34" s="35"/>
      <c r="L34" s="35"/>
    </row>
    <row r="35" spans="1:12" ht="51.75" customHeight="1" thickBot="1">
      <c r="A35" s="26" t="s">
        <v>13</v>
      </c>
      <c r="B35" s="27">
        <v>5</v>
      </c>
      <c r="C35" s="36" t="s">
        <v>146</v>
      </c>
      <c r="D35" s="4" t="s">
        <v>70</v>
      </c>
      <c r="E35" s="4" t="s">
        <v>45</v>
      </c>
      <c r="F35" s="20">
        <v>200</v>
      </c>
      <c r="G35" s="4" t="s">
        <v>150</v>
      </c>
      <c r="H35" s="4" t="s">
        <v>152</v>
      </c>
      <c r="I35" s="4" t="s">
        <v>71</v>
      </c>
      <c r="J35" s="4"/>
      <c r="K35" s="4" t="s">
        <v>72</v>
      </c>
      <c r="L35" s="4" t="s">
        <v>155</v>
      </c>
    </row>
    <row r="36" spans="1:12" ht="51" customHeight="1" thickBot="1">
      <c r="A36" s="26"/>
      <c r="B36" s="27"/>
      <c r="C36" s="36"/>
      <c r="D36" s="4" t="s">
        <v>147</v>
      </c>
      <c r="E36" s="4" t="s">
        <v>45</v>
      </c>
      <c r="F36" s="20">
        <v>6800000</v>
      </c>
      <c r="G36" s="4" t="s">
        <v>151</v>
      </c>
      <c r="H36" s="4" t="s">
        <v>74</v>
      </c>
      <c r="I36" s="4" t="s">
        <v>79</v>
      </c>
      <c r="J36" s="4"/>
      <c r="K36" s="4" t="s">
        <v>80</v>
      </c>
      <c r="L36" s="4" t="s">
        <v>83</v>
      </c>
    </row>
    <row r="37" spans="1:12" ht="92.25" customHeight="1" thickBot="1">
      <c r="A37" s="26"/>
      <c r="B37" s="27"/>
      <c r="C37" s="36"/>
      <c r="D37" s="4" t="s">
        <v>148</v>
      </c>
      <c r="E37" s="4" t="s">
        <v>45</v>
      </c>
      <c r="F37" s="20">
        <v>6900000</v>
      </c>
      <c r="G37" s="4" t="s">
        <v>151</v>
      </c>
      <c r="H37" s="4" t="s">
        <v>153</v>
      </c>
      <c r="I37" s="4" t="s">
        <v>154</v>
      </c>
      <c r="J37" s="4"/>
      <c r="K37" s="4" t="s">
        <v>80</v>
      </c>
      <c r="L37" s="4" t="s">
        <v>83</v>
      </c>
    </row>
    <row r="38" spans="1:12" ht="75.75" customHeight="1" thickBot="1">
      <c r="A38" s="26"/>
      <c r="B38" s="27"/>
      <c r="C38" s="36"/>
      <c r="D38" s="4" t="s">
        <v>149</v>
      </c>
      <c r="E38" s="4" t="s">
        <v>45</v>
      </c>
      <c r="F38" s="20">
        <v>1425000</v>
      </c>
      <c r="G38" s="4" t="s">
        <v>151</v>
      </c>
      <c r="H38" s="4" t="s">
        <v>74</v>
      </c>
      <c r="I38" s="4" t="s">
        <v>76</v>
      </c>
      <c r="J38" s="4"/>
      <c r="K38" s="4" t="s">
        <v>77</v>
      </c>
      <c r="L38" s="4" t="s">
        <v>78</v>
      </c>
    </row>
    <row r="39" spans="1:12" ht="15.75" customHeight="1" thickBot="1">
      <c r="A39" s="31"/>
      <c r="B39" s="32"/>
      <c r="C39" s="32"/>
      <c r="D39" s="33"/>
      <c r="E39" s="8" t="s">
        <v>14</v>
      </c>
      <c r="F39" s="52">
        <f>SUM(F35:F38)</f>
        <v>15125200</v>
      </c>
      <c r="G39" s="34"/>
      <c r="H39" s="35"/>
      <c r="I39" s="35"/>
      <c r="J39" s="35"/>
      <c r="K39" s="35"/>
      <c r="L39" s="35"/>
    </row>
    <row r="40" spans="1:12" ht="60.75" thickBot="1">
      <c r="A40" s="26" t="s">
        <v>13</v>
      </c>
      <c r="B40" s="27">
        <v>6</v>
      </c>
      <c r="C40" s="36" t="s">
        <v>81</v>
      </c>
      <c r="D40" s="4" t="s">
        <v>82</v>
      </c>
      <c r="E40" s="4" t="s">
        <v>12</v>
      </c>
      <c r="F40" s="20">
        <v>500</v>
      </c>
      <c r="G40" s="4" t="s">
        <v>156</v>
      </c>
      <c r="H40" s="4" t="s">
        <v>159</v>
      </c>
      <c r="I40" s="4" t="s">
        <v>71</v>
      </c>
      <c r="J40" s="4" t="s">
        <v>75</v>
      </c>
      <c r="K40" s="49" t="s">
        <v>75</v>
      </c>
      <c r="L40" s="4" t="s">
        <v>162</v>
      </c>
    </row>
    <row r="41" spans="1:12" ht="51.75" customHeight="1" thickBot="1">
      <c r="A41" s="26"/>
      <c r="B41" s="27"/>
      <c r="C41" s="36"/>
      <c r="D41" s="4" t="s">
        <v>102</v>
      </c>
      <c r="E41" s="4" t="s">
        <v>12</v>
      </c>
      <c r="F41" s="20">
        <v>500</v>
      </c>
      <c r="G41" s="4" t="s">
        <v>157</v>
      </c>
      <c r="H41" s="4" t="s">
        <v>126</v>
      </c>
      <c r="I41" s="4" t="s">
        <v>71</v>
      </c>
      <c r="J41" s="4" t="s">
        <v>72</v>
      </c>
      <c r="K41" s="50" t="s">
        <v>72</v>
      </c>
      <c r="L41" s="4" t="s">
        <v>73</v>
      </c>
    </row>
    <row r="42" spans="1:12" ht="80.25" customHeight="1" thickBot="1">
      <c r="A42" s="26"/>
      <c r="B42" s="27"/>
      <c r="C42" s="36"/>
      <c r="D42" s="4" t="s">
        <v>84</v>
      </c>
      <c r="E42" s="4" t="s">
        <v>12</v>
      </c>
      <c r="F42" s="20">
        <v>26240000</v>
      </c>
      <c r="G42" s="4" t="s">
        <v>158</v>
      </c>
      <c r="H42" s="4" t="s">
        <v>159</v>
      </c>
      <c r="I42" s="4" t="s">
        <v>160</v>
      </c>
      <c r="J42" s="4" t="s">
        <v>161</v>
      </c>
      <c r="K42" s="51" t="s">
        <v>161</v>
      </c>
      <c r="L42" s="4" t="s">
        <v>163</v>
      </c>
    </row>
    <row r="43" spans="1:12" ht="15.75" customHeight="1" thickBot="1">
      <c r="A43" s="31"/>
      <c r="B43" s="32"/>
      <c r="C43" s="32"/>
      <c r="D43" s="33"/>
      <c r="E43" s="8" t="s">
        <v>14</v>
      </c>
      <c r="F43" s="52">
        <f>SUM(F40:F42)</f>
        <v>26241000</v>
      </c>
      <c r="G43" s="34"/>
      <c r="H43" s="35"/>
      <c r="I43" s="35"/>
      <c r="J43" s="35"/>
      <c r="K43" s="35"/>
      <c r="L43" s="35"/>
    </row>
    <row r="44" spans="1:12" ht="47.25" customHeight="1" thickBot="1">
      <c r="A44" s="26" t="s">
        <v>13</v>
      </c>
      <c r="B44" s="27">
        <v>7</v>
      </c>
      <c r="C44" s="28" t="s">
        <v>164</v>
      </c>
      <c r="D44" s="4" t="s">
        <v>165</v>
      </c>
      <c r="E44" s="4" t="s">
        <v>12</v>
      </c>
      <c r="F44" s="20">
        <v>30000</v>
      </c>
      <c r="G44" s="4" t="s">
        <v>135</v>
      </c>
      <c r="H44" s="4" t="s">
        <v>97</v>
      </c>
      <c r="I44" s="4" t="s">
        <v>105</v>
      </c>
      <c r="J44" s="4" t="s">
        <v>85</v>
      </c>
      <c r="K44" s="4" t="s">
        <v>85</v>
      </c>
      <c r="L44" s="4" t="s">
        <v>86</v>
      </c>
    </row>
    <row r="45" spans="1:12" ht="52.5" customHeight="1" thickBot="1">
      <c r="A45" s="26"/>
      <c r="B45" s="27"/>
      <c r="C45" s="29"/>
      <c r="D45" s="4" t="s">
        <v>131</v>
      </c>
      <c r="E45" s="4" t="s">
        <v>12</v>
      </c>
      <c r="F45" s="20">
        <v>1500</v>
      </c>
      <c r="G45" s="4" t="s">
        <v>123</v>
      </c>
      <c r="H45" s="4" t="s">
        <v>97</v>
      </c>
      <c r="I45" s="4" t="s">
        <v>170</v>
      </c>
      <c r="J45" s="4" t="s">
        <v>52</v>
      </c>
      <c r="K45" s="4" t="s">
        <v>52</v>
      </c>
      <c r="L45" s="4" t="s">
        <v>87</v>
      </c>
    </row>
    <row r="46" spans="1:12" ht="36.75" thickBot="1">
      <c r="A46" s="26"/>
      <c r="B46" s="27"/>
      <c r="C46" s="29"/>
      <c r="D46" s="4" t="s">
        <v>132</v>
      </c>
      <c r="E46" s="4" t="s">
        <v>12</v>
      </c>
      <c r="F46" s="20">
        <v>5998500</v>
      </c>
      <c r="G46" s="4" t="s">
        <v>136</v>
      </c>
      <c r="H46" s="4" t="s">
        <v>169</v>
      </c>
      <c r="I46" s="4" t="s">
        <v>51</v>
      </c>
      <c r="J46" s="4"/>
      <c r="K46" s="4" t="s">
        <v>52</v>
      </c>
      <c r="L46" s="4" t="s">
        <v>87</v>
      </c>
    </row>
    <row r="47" spans="1:12" ht="51.75" customHeight="1" thickBot="1">
      <c r="A47" s="26"/>
      <c r="B47" s="27"/>
      <c r="C47" s="29"/>
      <c r="D47" s="4" t="s">
        <v>166</v>
      </c>
      <c r="E47" s="4" t="s">
        <v>12</v>
      </c>
      <c r="F47" s="20">
        <v>250000</v>
      </c>
      <c r="G47" s="4" t="s">
        <v>168</v>
      </c>
      <c r="H47" s="4" t="s">
        <v>97</v>
      </c>
      <c r="I47" s="4" t="s">
        <v>171</v>
      </c>
      <c r="J47" s="4" t="s">
        <v>34</v>
      </c>
      <c r="K47" s="4" t="s">
        <v>34</v>
      </c>
      <c r="L47" s="4" t="s">
        <v>38</v>
      </c>
    </row>
    <row r="48" spans="1:12" ht="46.5" customHeight="1" thickBot="1">
      <c r="A48" s="26"/>
      <c r="B48" s="27"/>
      <c r="C48" s="30"/>
      <c r="D48" s="4" t="s">
        <v>167</v>
      </c>
      <c r="E48" s="4" t="s">
        <v>12</v>
      </c>
      <c r="F48" s="20">
        <v>30000</v>
      </c>
      <c r="G48" s="4" t="s">
        <v>168</v>
      </c>
      <c r="H48" s="4" t="s">
        <v>98</v>
      </c>
      <c r="I48" s="4" t="s">
        <v>89</v>
      </c>
      <c r="J48" s="4" t="s">
        <v>35</v>
      </c>
      <c r="K48" s="4" t="s">
        <v>35</v>
      </c>
      <c r="L48" s="4" t="s">
        <v>39</v>
      </c>
    </row>
    <row r="49" spans="1:12" ht="15.75" thickBot="1">
      <c r="A49" s="31"/>
      <c r="B49" s="32"/>
      <c r="C49" s="32"/>
      <c r="D49" s="33"/>
      <c r="E49" s="8" t="s">
        <v>14</v>
      </c>
      <c r="F49" s="52">
        <f>SUM(F44:F48)</f>
        <v>6310000</v>
      </c>
      <c r="G49" s="34"/>
      <c r="H49" s="35"/>
      <c r="I49" s="35"/>
      <c r="J49" s="35"/>
      <c r="K49" s="35"/>
      <c r="L49" s="35"/>
    </row>
    <row r="50" spans="1:12" ht="50.25" customHeight="1" thickBot="1">
      <c r="A50" s="26" t="s">
        <v>13</v>
      </c>
      <c r="B50" s="27">
        <v>8</v>
      </c>
      <c r="C50" s="36" t="s">
        <v>176</v>
      </c>
      <c r="D50" s="4" t="s">
        <v>172</v>
      </c>
      <c r="E50" s="4" t="s">
        <v>12</v>
      </c>
      <c r="F50" s="20">
        <v>30000</v>
      </c>
      <c r="G50" s="4" t="s">
        <v>135</v>
      </c>
      <c r="H50" s="4" t="s">
        <v>97</v>
      </c>
      <c r="I50" s="4" t="s">
        <v>105</v>
      </c>
      <c r="J50" s="4" t="s">
        <v>85</v>
      </c>
      <c r="K50" s="4" t="s">
        <v>85</v>
      </c>
      <c r="L50" s="4" t="s">
        <v>86</v>
      </c>
    </row>
    <row r="51" spans="1:12" ht="45" customHeight="1" thickBot="1">
      <c r="A51" s="26"/>
      <c r="B51" s="27"/>
      <c r="C51" s="36"/>
      <c r="D51" s="4" t="s">
        <v>131</v>
      </c>
      <c r="E51" s="4" t="s">
        <v>12</v>
      </c>
      <c r="F51" s="20">
        <v>500</v>
      </c>
      <c r="G51" s="4" t="s">
        <v>123</v>
      </c>
      <c r="H51" s="4" t="s">
        <v>97</v>
      </c>
      <c r="I51" s="4" t="s">
        <v>170</v>
      </c>
      <c r="J51" s="4" t="s">
        <v>52</v>
      </c>
      <c r="K51" s="4" t="s">
        <v>52</v>
      </c>
      <c r="L51" s="4" t="s">
        <v>87</v>
      </c>
    </row>
    <row r="52" spans="1:12" ht="42.75" customHeight="1" thickBot="1">
      <c r="A52" s="26"/>
      <c r="B52" s="27"/>
      <c r="C52" s="36"/>
      <c r="D52" s="4" t="s">
        <v>132</v>
      </c>
      <c r="E52" s="4" t="s">
        <v>12</v>
      </c>
      <c r="F52" s="20">
        <v>9998500</v>
      </c>
      <c r="G52" s="4" t="s">
        <v>136</v>
      </c>
      <c r="H52" s="4" t="s">
        <v>169</v>
      </c>
      <c r="I52" s="4" t="s">
        <v>51</v>
      </c>
      <c r="J52" s="4" t="s">
        <v>52</v>
      </c>
      <c r="K52" s="4" t="s">
        <v>52</v>
      </c>
      <c r="L52" s="4" t="s">
        <v>87</v>
      </c>
    </row>
    <row r="53" spans="1:12" ht="78" customHeight="1" thickBot="1">
      <c r="A53" s="26"/>
      <c r="B53" s="27"/>
      <c r="C53" s="36"/>
      <c r="D53" s="4" t="s">
        <v>173</v>
      </c>
      <c r="E53" s="4" t="s">
        <v>12</v>
      </c>
      <c r="F53" s="20">
        <v>300000</v>
      </c>
      <c r="G53" s="4" t="s">
        <v>168</v>
      </c>
      <c r="H53" s="4" t="s">
        <v>97</v>
      </c>
      <c r="I53" s="4" t="s">
        <v>171</v>
      </c>
      <c r="J53" s="4"/>
      <c r="K53" s="4" t="s">
        <v>34</v>
      </c>
      <c r="L53" s="4" t="s">
        <v>38</v>
      </c>
    </row>
    <row r="54" spans="1:12" ht="81" customHeight="1" thickBot="1">
      <c r="A54" s="26"/>
      <c r="B54" s="27"/>
      <c r="C54" s="36"/>
      <c r="D54" s="4" t="s">
        <v>174</v>
      </c>
      <c r="E54" s="4" t="s">
        <v>12</v>
      </c>
      <c r="F54" s="20">
        <v>250000</v>
      </c>
      <c r="G54" s="4" t="s">
        <v>168</v>
      </c>
      <c r="H54" s="4" t="s">
        <v>97</v>
      </c>
      <c r="I54" s="4" t="s">
        <v>171</v>
      </c>
      <c r="J54" s="4"/>
      <c r="K54" s="4" t="s">
        <v>34</v>
      </c>
      <c r="L54" s="4" t="s">
        <v>38</v>
      </c>
    </row>
    <row r="55" spans="1:12" ht="48" customHeight="1" thickBot="1">
      <c r="A55" s="26"/>
      <c r="B55" s="27"/>
      <c r="C55" s="36"/>
      <c r="D55" s="4" t="s">
        <v>175</v>
      </c>
      <c r="E55" s="4" t="s">
        <v>12</v>
      </c>
      <c r="F55" s="20">
        <v>30000</v>
      </c>
      <c r="G55" s="4" t="s">
        <v>168</v>
      </c>
      <c r="H55" s="4" t="s">
        <v>98</v>
      </c>
      <c r="I55" s="4" t="s">
        <v>89</v>
      </c>
      <c r="J55" s="4" t="s">
        <v>35</v>
      </c>
      <c r="K55" s="4" t="s">
        <v>35</v>
      </c>
      <c r="L55" s="4" t="s">
        <v>39</v>
      </c>
    </row>
    <row r="56" spans="1:12" ht="15.75" thickBot="1">
      <c r="A56" s="31"/>
      <c r="B56" s="32"/>
      <c r="C56" s="32"/>
      <c r="D56" s="33"/>
      <c r="E56" s="8" t="s">
        <v>14</v>
      </c>
      <c r="F56" s="52">
        <f>SUM(F50:F55)</f>
        <v>10609000</v>
      </c>
      <c r="G56" s="34"/>
      <c r="H56" s="35"/>
      <c r="I56" s="35"/>
      <c r="J56" s="35"/>
      <c r="K56" s="35"/>
      <c r="L56" s="35"/>
    </row>
    <row r="57" spans="1:12" ht="48.75" thickBot="1">
      <c r="A57" s="26" t="s">
        <v>13</v>
      </c>
      <c r="B57" s="27">
        <v>9</v>
      </c>
      <c r="C57" s="36" t="s">
        <v>177</v>
      </c>
      <c r="D57" s="4" t="s">
        <v>178</v>
      </c>
      <c r="E57" s="4" t="s">
        <v>12</v>
      </c>
      <c r="F57" s="20">
        <v>200</v>
      </c>
      <c r="G57" s="4" t="s">
        <v>182</v>
      </c>
      <c r="H57" s="4" t="s">
        <v>58</v>
      </c>
      <c r="I57" s="4" t="s">
        <v>90</v>
      </c>
      <c r="J57" s="4" t="s">
        <v>185</v>
      </c>
      <c r="K57" s="4" t="s">
        <v>185</v>
      </c>
      <c r="L57" s="4" t="s">
        <v>87</v>
      </c>
    </row>
    <row r="58" spans="1:12" ht="36.75" thickBot="1">
      <c r="A58" s="26"/>
      <c r="B58" s="27"/>
      <c r="C58" s="36"/>
      <c r="D58" s="4" t="s">
        <v>179</v>
      </c>
      <c r="E58" s="4" t="s">
        <v>12</v>
      </c>
      <c r="F58" s="20">
        <v>200</v>
      </c>
      <c r="G58" s="4" t="s">
        <v>143</v>
      </c>
      <c r="H58" s="4" t="s">
        <v>58</v>
      </c>
      <c r="I58" s="4" t="s">
        <v>91</v>
      </c>
      <c r="J58" s="4" t="s">
        <v>92</v>
      </c>
      <c r="K58" s="4" t="s">
        <v>92</v>
      </c>
      <c r="L58" s="4" t="s">
        <v>87</v>
      </c>
    </row>
    <row r="59" spans="1:12" ht="58.5" customHeight="1" thickBot="1">
      <c r="A59" s="26"/>
      <c r="B59" s="27"/>
      <c r="C59" s="36"/>
      <c r="D59" s="4" t="s">
        <v>103</v>
      </c>
      <c r="E59" s="4" t="s">
        <v>12</v>
      </c>
      <c r="F59" s="20">
        <v>300</v>
      </c>
      <c r="G59" s="4" t="s">
        <v>124</v>
      </c>
      <c r="H59" s="4" t="s">
        <v>58</v>
      </c>
      <c r="I59" s="4" t="s">
        <v>95</v>
      </c>
      <c r="J59" s="4"/>
      <c r="K59" s="4" t="s">
        <v>96</v>
      </c>
      <c r="L59" s="4" t="s">
        <v>87</v>
      </c>
    </row>
    <row r="60" spans="1:12" ht="58.5" customHeight="1" thickBot="1">
      <c r="A60" s="26"/>
      <c r="B60" s="27"/>
      <c r="C60" s="36"/>
      <c r="D60" s="4" t="s">
        <v>180</v>
      </c>
      <c r="E60" s="4" t="s">
        <v>12</v>
      </c>
      <c r="F60" s="20">
        <v>7500</v>
      </c>
      <c r="G60" s="4" t="s">
        <v>125</v>
      </c>
      <c r="H60" s="4" t="s">
        <v>58</v>
      </c>
      <c r="I60" s="4" t="s">
        <v>184</v>
      </c>
      <c r="J60" s="4"/>
      <c r="K60" s="4" t="s">
        <v>186</v>
      </c>
      <c r="L60" s="4" t="s">
        <v>50</v>
      </c>
    </row>
    <row r="61" spans="1:12" ht="42" customHeight="1" thickBot="1">
      <c r="A61" s="26"/>
      <c r="B61" s="27"/>
      <c r="C61" s="36"/>
      <c r="D61" s="4" t="s">
        <v>181</v>
      </c>
      <c r="E61" s="4" t="s">
        <v>12</v>
      </c>
      <c r="F61" s="20">
        <v>6930</v>
      </c>
      <c r="G61" s="4" t="s">
        <v>183</v>
      </c>
      <c r="H61" s="4" t="s">
        <v>93</v>
      </c>
      <c r="I61" s="4" t="s">
        <v>94</v>
      </c>
      <c r="J61" s="4" t="s">
        <v>187</v>
      </c>
      <c r="K61" s="4" t="s">
        <v>187</v>
      </c>
      <c r="L61" s="4" t="s">
        <v>39</v>
      </c>
    </row>
    <row r="62" spans="1:12" ht="15.75" thickBot="1">
      <c r="A62" s="31"/>
      <c r="B62" s="32"/>
      <c r="C62" s="32"/>
      <c r="D62" s="33"/>
      <c r="E62" s="8" t="s">
        <v>14</v>
      </c>
      <c r="F62" s="52">
        <f>SUM(F57:F61)</f>
        <v>15130</v>
      </c>
      <c r="G62" s="34"/>
      <c r="H62" s="35"/>
      <c r="I62" s="35"/>
      <c r="J62" s="35"/>
      <c r="K62" s="35"/>
      <c r="L62" s="35"/>
    </row>
    <row r="63" spans="1:12" ht="73.5" customHeight="1" thickBot="1">
      <c r="A63" s="26" t="s">
        <v>13</v>
      </c>
      <c r="B63" s="27">
        <v>10</v>
      </c>
      <c r="C63" s="36" t="s">
        <v>188</v>
      </c>
      <c r="D63" s="4" t="s">
        <v>189</v>
      </c>
      <c r="E63" s="4" t="s">
        <v>12</v>
      </c>
      <c r="F63" s="20">
        <v>200</v>
      </c>
      <c r="G63" s="4" t="s">
        <v>123</v>
      </c>
      <c r="H63" s="4" t="s">
        <v>126</v>
      </c>
      <c r="I63" s="4" t="s">
        <v>71</v>
      </c>
      <c r="J63" s="4" t="s">
        <v>72</v>
      </c>
      <c r="K63" s="4" t="s">
        <v>72</v>
      </c>
      <c r="L63" s="4" t="s">
        <v>73</v>
      </c>
    </row>
    <row r="64" spans="1:12" ht="69" customHeight="1" thickBot="1">
      <c r="A64" s="26"/>
      <c r="B64" s="27"/>
      <c r="C64" s="36"/>
      <c r="D64" s="4" t="s">
        <v>190</v>
      </c>
      <c r="E64" s="4" t="s">
        <v>12</v>
      </c>
      <c r="F64" s="20">
        <v>500</v>
      </c>
      <c r="G64" s="4" t="s">
        <v>192</v>
      </c>
      <c r="H64" s="4" t="s">
        <v>159</v>
      </c>
      <c r="I64" s="4" t="s">
        <v>71</v>
      </c>
      <c r="J64" s="4" t="s">
        <v>75</v>
      </c>
      <c r="K64" s="4" t="s">
        <v>75</v>
      </c>
      <c r="L64" s="4" t="s">
        <v>155</v>
      </c>
    </row>
    <row r="65" spans="1:12" ht="126.75" customHeight="1" thickBot="1">
      <c r="A65" s="26"/>
      <c r="B65" s="27"/>
      <c r="C65" s="36"/>
      <c r="D65" s="4" t="s">
        <v>191</v>
      </c>
      <c r="E65" s="4" t="s">
        <v>12</v>
      </c>
      <c r="F65" s="20">
        <v>5500000</v>
      </c>
      <c r="G65" s="4" t="s">
        <v>193</v>
      </c>
      <c r="H65" s="4" t="s">
        <v>159</v>
      </c>
      <c r="I65" s="4" t="s">
        <v>194</v>
      </c>
      <c r="J65" s="4"/>
      <c r="K65" s="4" t="s">
        <v>195</v>
      </c>
      <c r="L65" s="4" t="s">
        <v>196</v>
      </c>
    </row>
    <row r="66" spans="1:12" ht="15.75" customHeight="1" thickBot="1">
      <c r="A66" s="31"/>
      <c r="B66" s="32"/>
      <c r="C66" s="32"/>
      <c r="D66" s="33"/>
      <c r="E66" s="8" t="s">
        <v>14</v>
      </c>
      <c r="F66" s="52">
        <f>SUM(F63:F65)</f>
        <v>5500700</v>
      </c>
      <c r="G66" s="34"/>
      <c r="H66" s="35"/>
      <c r="I66" s="35"/>
      <c r="J66" s="35"/>
      <c r="K66" s="35"/>
      <c r="L66" s="35"/>
    </row>
    <row r="67" spans="1:12" ht="57.75" customHeight="1" thickBot="1">
      <c r="A67" s="26" t="s">
        <v>13</v>
      </c>
      <c r="B67" s="27">
        <v>11</v>
      </c>
      <c r="C67" s="36" t="s">
        <v>197</v>
      </c>
      <c r="D67" s="4" t="s">
        <v>198</v>
      </c>
      <c r="E67" s="4" t="s">
        <v>12</v>
      </c>
      <c r="F67" s="20">
        <v>20000</v>
      </c>
      <c r="G67" s="4" t="s">
        <v>135</v>
      </c>
      <c r="H67" s="4" t="s">
        <v>97</v>
      </c>
      <c r="I67" s="4" t="s">
        <v>105</v>
      </c>
      <c r="J67" s="4" t="s">
        <v>85</v>
      </c>
      <c r="K67" s="4" t="s">
        <v>85</v>
      </c>
      <c r="L67" s="4" t="s">
        <v>86</v>
      </c>
    </row>
    <row r="68" spans="1:12" ht="51" customHeight="1" thickBot="1">
      <c r="A68" s="26"/>
      <c r="B68" s="27"/>
      <c r="C68" s="36"/>
      <c r="D68" s="4" t="s">
        <v>199</v>
      </c>
      <c r="E68" s="4" t="s">
        <v>12</v>
      </c>
      <c r="F68" s="20">
        <v>500</v>
      </c>
      <c r="G68" s="4" t="s">
        <v>123</v>
      </c>
      <c r="H68" s="4" t="s">
        <v>97</v>
      </c>
      <c r="I68" s="4" t="s">
        <v>170</v>
      </c>
      <c r="J68" s="4" t="s">
        <v>52</v>
      </c>
      <c r="K68" s="4" t="s">
        <v>52</v>
      </c>
      <c r="L68" s="4" t="s">
        <v>87</v>
      </c>
    </row>
    <row r="69" spans="1:12" ht="43.5" customHeight="1" thickBot="1">
      <c r="A69" s="26"/>
      <c r="B69" s="27"/>
      <c r="C69" s="36"/>
      <c r="D69" s="4" t="s">
        <v>132</v>
      </c>
      <c r="E69" s="4" t="s">
        <v>203</v>
      </c>
      <c r="F69" s="20">
        <v>1500000</v>
      </c>
      <c r="G69" s="4" t="s">
        <v>136</v>
      </c>
      <c r="H69" s="4" t="s">
        <v>169</v>
      </c>
      <c r="I69" s="4" t="s">
        <v>51</v>
      </c>
      <c r="J69" s="4"/>
      <c r="K69" s="4" t="s">
        <v>52</v>
      </c>
      <c r="L69" s="4" t="s">
        <v>87</v>
      </c>
    </row>
    <row r="70" spans="1:12" ht="63.75" customHeight="1" thickBot="1">
      <c r="A70" s="26"/>
      <c r="B70" s="27"/>
      <c r="C70" s="36"/>
      <c r="D70" s="4" t="s">
        <v>200</v>
      </c>
      <c r="E70" s="4" t="s">
        <v>203</v>
      </c>
      <c r="F70" s="20">
        <v>100000</v>
      </c>
      <c r="G70" s="4" t="s">
        <v>204</v>
      </c>
      <c r="H70" s="4" t="s">
        <v>97</v>
      </c>
      <c r="I70" s="4" t="s">
        <v>171</v>
      </c>
      <c r="J70" s="4" t="s">
        <v>88</v>
      </c>
      <c r="K70" s="4" t="s">
        <v>88</v>
      </c>
      <c r="L70" s="4" t="s">
        <v>38</v>
      </c>
    </row>
    <row r="71" spans="1:12" ht="63.75" customHeight="1" thickBot="1">
      <c r="A71" s="26"/>
      <c r="B71" s="27"/>
      <c r="C71" s="36"/>
      <c r="D71" s="4" t="s">
        <v>201</v>
      </c>
      <c r="E71" s="4" t="s">
        <v>203</v>
      </c>
      <c r="F71" s="20">
        <v>100000</v>
      </c>
      <c r="G71" s="4" t="s">
        <v>204</v>
      </c>
      <c r="H71" s="4" t="s">
        <v>97</v>
      </c>
      <c r="I71" s="4" t="s">
        <v>171</v>
      </c>
      <c r="J71" s="4"/>
      <c r="K71" s="4" t="s">
        <v>88</v>
      </c>
      <c r="L71" s="4" t="s">
        <v>38</v>
      </c>
    </row>
    <row r="72" spans="1:12" ht="63.75" customHeight="1" thickBot="1">
      <c r="A72" s="26"/>
      <c r="B72" s="27"/>
      <c r="C72" s="36"/>
      <c r="D72" s="4" t="s">
        <v>202</v>
      </c>
      <c r="E72" s="4" t="s">
        <v>12</v>
      </c>
      <c r="F72" s="20">
        <v>25000</v>
      </c>
      <c r="G72" s="4" t="s">
        <v>116</v>
      </c>
      <c r="H72" s="4" t="s">
        <v>98</v>
      </c>
      <c r="I72" s="4" t="s">
        <v>89</v>
      </c>
      <c r="J72" s="4" t="s">
        <v>35</v>
      </c>
      <c r="K72" s="4" t="s">
        <v>35</v>
      </c>
      <c r="L72" s="4" t="s">
        <v>39</v>
      </c>
    </row>
    <row r="73" spans="1:12" ht="15.75" customHeight="1" thickBot="1">
      <c r="A73" s="1"/>
      <c r="B73" s="1"/>
      <c r="C73" s="1"/>
      <c r="D73" s="2"/>
      <c r="E73" s="11" t="s">
        <v>14</v>
      </c>
      <c r="F73" s="52">
        <f>SUM(F67:F72)</f>
        <v>1745500</v>
      </c>
      <c r="G73" s="2"/>
      <c r="H73" s="10"/>
      <c r="I73" s="48"/>
      <c r="J73" s="48"/>
      <c r="K73" s="17"/>
      <c r="L73" s="2"/>
    </row>
    <row r="74" spans="1:12" ht="57.75" customHeight="1" thickBot="1">
      <c r="A74" s="26" t="s">
        <v>13</v>
      </c>
      <c r="B74" s="27">
        <v>12</v>
      </c>
      <c r="C74" s="36" t="s">
        <v>205</v>
      </c>
      <c r="D74" s="4" t="s">
        <v>206</v>
      </c>
      <c r="E74" s="4" t="s">
        <v>12</v>
      </c>
      <c r="F74" s="20">
        <v>30000</v>
      </c>
      <c r="G74" s="4" t="s">
        <v>135</v>
      </c>
      <c r="H74" s="4" t="s">
        <v>97</v>
      </c>
      <c r="I74" s="4" t="s">
        <v>105</v>
      </c>
      <c r="J74" s="4"/>
      <c r="K74" s="4" t="s">
        <v>85</v>
      </c>
      <c r="L74" s="4" t="s">
        <v>86</v>
      </c>
    </row>
    <row r="75" spans="1:12" ht="51" customHeight="1" thickBot="1">
      <c r="A75" s="26"/>
      <c r="B75" s="27"/>
      <c r="C75" s="36"/>
      <c r="D75" s="4" t="s">
        <v>199</v>
      </c>
      <c r="E75" s="4" t="s">
        <v>12</v>
      </c>
      <c r="F75" s="20">
        <v>1500</v>
      </c>
      <c r="G75" s="4" t="s">
        <v>123</v>
      </c>
      <c r="H75" s="4" t="s">
        <v>97</v>
      </c>
      <c r="I75" s="4" t="s">
        <v>170</v>
      </c>
      <c r="J75" s="4"/>
      <c r="K75" s="4" t="s">
        <v>52</v>
      </c>
      <c r="L75" s="4" t="s">
        <v>87</v>
      </c>
    </row>
    <row r="76" spans="1:12" ht="43.5" customHeight="1" thickBot="1">
      <c r="A76" s="26"/>
      <c r="B76" s="27"/>
      <c r="C76" s="36"/>
      <c r="D76" s="4" t="s">
        <v>132</v>
      </c>
      <c r="E76" s="4" t="s">
        <v>203</v>
      </c>
      <c r="F76" s="20">
        <v>900000</v>
      </c>
      <c r="G76" s="4" t="s">
        <v>136</v>
      </c>
      <c r="H76" s="4" t="s">
        <v>169</v>
      </c>
      <c r="I76" s="4" t="s">
        <v>51</v>
      </c>
      <c r="J76" s="4"/>
      <c r="K76" s="4" t="s">
        <v>52</v>
      </c>
      <c r="L76" s="4" t="s">
        <v>87</v>
      </c>
    </row>
    <row r="77" spans="1:12" ht="63.75" customHeight="1" thickBot="1">
      <c r="A77" s="26"/>
      <c r="B77" s="27"/>
      <c r="C77" s="36"/>
      <c r="D77" s="4" t="s">
        <v>207</v>
      </c>
      <c r="E77" s="4" t="s">
        <v>203</v>
      </c>
      <c r="F77" s="20">
        <v>250000</v>
      </c>
      <c r="G77" s="4" t="s">
        <v>168</v>
      </c>
      <c r="H77" s="4" t="s">
        <v>97</v>
      </c>
      <c r="I77" s="4" t="s">
        <v>171</v>
      </c>
      <c r="J77" s="4"/>
      <c r="K77" s="4" t="s">
        <v>88</v>
      </c>
      <c r="L77" s="4" t="s">
        <v>38</v>
      </c>
    </row>
    <row r="78" spans="1:12" ht="63.75" customHeight="1" thickBot="1">
      <c r="A78" s="26"/>
      <c r="B78" s="27"/>
      <c r="C78" s="36"/>
      <c r="D78" s="4" t="s">
        <v>208</v>
      </c>
      <c r="E78" s="4" t="s">
        <v>12</v>
      </c>
      <c r="F78" s="20">
        <v>50000</v>
      </c>
      <c r="G78" s="4" t="s">
        <v>116</v>
      </c>
      <c r="H78" s="4" t="s">
        <v>98</v>
      </c>
      <c r="I78" s="4" t="s">
        <v>89</v>
      </c>
      <c r="J78" s="4"/>
      <c r="K78" s="4" t="s">
        <v>35</v>
      </c>
      <c r="L78" s="4" t="s">
        <v>39</v>
      </c>
    </row>
    <row r="79" spans="1:12" ht="15.75" customHeight="1" thickBot="1">
      <c r="A79" s="1"/>
      <c r="B79" s="1"/>
      <c r="C79" s="1"/>
      <c r="D79" s="2"/>
      <c r="E79" s="11" t="s">
        <v>14</v>
      </c>
      <c r="F79" s="52">
        <f>SUM(F74:F78)</f>
        <v>1231500</v>
      </c>
      <c r="G79" s="2"/>
      <c r="H79" s="10"/>
      <c r="I79" s="48"/>
      <c r="J79" s="48"/>
      <c r="K79" s="17"/>
      <c r="L79" s="2"/>
    </row>
    <row r="80" spans="1:12" ht="57.75" customHeight="1" thickBot="1">
      <c r="A80" s="26" t="s">
        <v>13</v>
      </c>
      <c r="B80" s="27">
        <v>13</v>
      </c>
      <c r="C80" s="36" t="s">
        <v>209</v>
      </c>
      <c r="D80" s="4" t="s">
        <v>210</v>
      </c>
      <c r="E80" s="4" t="s">
        <v>12</v>
      </c>
      <c r="F80" s="20">
        <v>30000</v>
      </c>
      <c r="G80" s="4" t="s">
        <v>135</v>
      </c>
      <c r="H80" s="4" t="s">
        <v>97</v>
      </c>
      <c r="I80" s="4" t="s">
        <v>105</v>
      </c>
      <c r="J80" s="4"/>
      <c r="K80" s="4" t="s">
        <v>85</v>
      </c>
      <c r="L80" s="4" t="s">
        <v>86</v>
      </c>
    </row>
    <row r="81" spans="1:12" ht="51" customHeight="1" thickBot="1">
      <c r="A81" s="26"/>
      <c r="B81" s="27"/>
      <c r="C81" s="36"/>
      <c r="D81" s="4" t="s">
        <v>211</v>
      </c>
      <c r="E81" s="4" t="s">
        <v>12</v>
      </c>
      <c r="F81" s="20">
        <v>1500</v>
      </c>
      <c r="G81" s="4" t="s">
        <v>123</v>
      </c>
      <c r="H81" s="4" t="s">
        <v>97</v>
      </c>
      <c r="I81" s="4" t="s">
        <v>170</v>
      </c>
      <c r="J81" s="4"/>
      <c r="K81" s="4" t="s">
        <v>52</v>
      </c>
      <c r="L81" s="4" t="s">
        <v>87</v>
      </c>
    </row>
    <row r="82" spans="1:12" ht="43.5" customHeight="1" thickBot="1">
      <c r="A82" s="26"/>
      <c r="B82" s="27"/>
      <c r="C82" s="36"/>
      <c r="D82" s="4" t="s">
        <v>106</v>
      </c>
      <c r="E82" s="4" t="s">
        <v>12</v>
      </c>
      <c r="F82" s="20">
        <v>1634252.45</v>
      </c>
      <c r="G82" s="4" t="s">
        <v>136</v>
      </c>
      <c r="H82" s="4" t="s">
        <v>169</v>
      </c>
      <c r="I82" s="4" t="s">
        <v>51</v>
      </c>
      <c r="J82" s="4"/>
      <c r="K82" s="4" t="s">
        <v>52</v>
      </c>
      <c r="L82" s="4" t="s">
        <v>87</v>
      </c>
    </row>
    <row r="83" spans="1:12" ht="63.75" customHeight="1" thickBot="1">
      <c r="A83" s="26"/>
      <c r="B83" s="27"/>
      <c r="C83" s="36"/>
      <c r="D83" s="4" t="s">
        <v>212</v>
      </c>
      <c r="E83" s="4" t="s">
        <v>12</v>
      </c>
      <c r="F83" s="20">
        <v>475118.26</v>
      </c>
      <c r="G83" s="4" t="s">
        <v>204</v>
      </c>
      <c r="H83" s="4" t="s">
        <v>97</v>
      </c>
      <c r="I83" s="4" t="s">
        <v>213</v>
      </c>
      <c r="J83" s="4"/>
      <c r="K83" s="4" t="s">
        <v>88</v>
      </c>
      <c r="L83" s="4" t="s">
        <v>38</v>
      </c>
    </row>
    <row r="84" spans="1:12" ht="63.75" customHeight="1" thickBot="1">
      <c r="A84" s="26"/>
      <c r="B84" s="27"/>
      <c r="C84" s="36"/>
      <c r="D84" s="4" t="s">
        <v>99</v>
      </c>
      <c r="E84" s="4" t="s">
        <v>12</v>
      </c>
      <c r="F84" s="20">
        <v>163425.24</v>
      </c>
      <c r="G84" s="4" t="s">
        <v>116</v>
      </c>
      <c r="H84" s="4" t="s">
        <v>98</v>
      </c>
      <c r="I84" s="4" t="s">
        <v>89</v>
      </c>
      <c r="J84" s="4"/>
      <c r="K84" s="4" t="s">
        <v>35</v>
      </c>
      <c r="L84" s="4" t="s">
        <v>39</v>
      </c>
    </row>
    <row r="85" spans="1:12" ht="15.75" customHeight="1" thickBot="1">
      <c r="A85" s="1"/>
      <c r="B85" s="1"/>
      <c r="C85" s="1"/>
      <c r="D85" s="2"/>
      <c r="E85" s="11" t="s">
        <v>14</v>
      </c>
      <c r="F85" s="52">
        <f>SUM(F80:F84)</f>
        <v>2304295.95</v>
      </c>
      <c r="G85" s="2"/>
      <c r="H85" s="10"/>
      <c r="I85" s="48"/>
      <c r="J85" s="48"/>
      <c r="K85" s="17"/>
      <c r="L85" s="2"/>
    </row>
    <row r="86" spans="1:12" ht="66" customHeight="1" thickBot="1">
      <c r="A86" s="26" t="s">
        <v>13</v>
      </c>
      <c r="B86" s="27">
        <v>14</v>
      </c>
      <c r="C86" s="36" t="s">
        <v>214</v>
      </c>
      <c r="D86" s="4" t="s">
        <v>215</v>
      </c>
      <c r="E86" s="4" t="s">
        <v>12</v>
      </c>
      <c r="F86" s="20">
        <v>10000</v>
      </c>
      <c r="G86" s="4" t="s">
        <v>219</v>
      </c>
      <c r="H86" s="4" t="s">
        <v>159</v>
      </c>
      <c r="I86" s="4" t="s">
        <v>221</v>
      </c>
      <c r="J86" s="4"/>
      <c r="K86" s="4" t="s">
        <v>72</v>
      </c>
      <c r="L86" s="4" t="s">
        <v>73</v>
      </c>
    </row>
    <row r="87" spans="1:12" ht="51" customHeight="1" thickBot="1">
      <c r="A87" s="26"/>
      <c r="B87" s="27"/>
      <c r="C87" s="36"/>
      <c r="D87" s="4" t="s">
        <v>216</v>
      </c>
      <c r="E87" s="4" t="s">
        <v>12</v>
      </c>
      <c r="F87" s="20">
        <v>500</v>
      </c>
      <c r="G87" s="4" t="s">
        <v>220</v>
      </c>
      <c r="H87" s="4" t="s">
        <v>159</v>
      </c>
      <c r="I87" s="4" t="s">
        <v>71</v>
      </c>
      <c r="J87" s="4"/>
      <c r="K87" s="4" t="s">
        <v>75</v>
      </c>
      <c r="L87" s="4" t="s">
        <v>155</v>
      </c>
    </row>
    <row r="88" spans="1:12" ht="99.75" customHeight="1" thickBot="1">
      <c r="A88" s="26"/>
      <c r="B88" s="27"/>
      <c r="C88" s="36"/>
      <c r="D88" s="4" t="s">
        <v>217</v>
      </c>
      <c r="E88" s="4" t="s">
        <v>12</v>
      </c>
      <c r="F88" s="20">
        <v>35842104.7</v>
      </c>
      <c r="G88" s="4" t="s">
        <v>218</v>
      </c>
      <c r="H88" s="4" t="s">
        <v>159</v>
      </c>
      <c r="I88" s="4" t="s">
        <v>222</v>
      </c>
      <c r="J88" s="4"/>
      <c r="K88" s="4" t="s">
        <v>223</v>
      </c>
      <c r="L88" s="4" t="s">
        <v>224</v>
      </c>
    </row>
    <row r="89" spans="1:12" ht="15.75" customHeight="1" thickBot="1">
      <c r="A89" s="1"/>
      <c r="B89" s="1"/>
      <c r="C89" s="1"/>
      <c r="D89" s="2"/>
      <c r="E89" s="11" t="s">
        <v>14</v>
      </c>
      <c r="F89" s="52">
        <f>SUM(F86:F88)</f>
        <v>35852604.7</v>
      </c>
      <c r="G89" s="2"/>
      <c r="H89" s="10"/>
      <c r="I89" s="48"/>
      <c r="J89" s="48"/>
      <c r="K89" s="17"/>
      <c r="L89" s="2"/>
    </row>
    <row r="90" spans="1:12" ht="66" customHeight="1" thickBot="1">
      <c r="A90" s="26" t="s">
        <v>13</v>
      </c>
      <c r="B90" s="27">
        <v>15</v>
      </c>
      <c r="C90" s="36" t="s">
        <v>225</v>
      </c>
      <c r="D90" s="4" t="s">
        <v>70</v>
      </c>
      <c r="E90" s="4" t="s">
        <v>45</v>
      </c>
      <c r="F90" s="20">
        <v>500</v>
      </c>
      <c r="G90" s="4" t="s">
        <v>150</v>
      </c>
      <c r="H90" s="4" t="s">
        <v>152</v>
      </c>
      <c r="I90" s="4" t="s">
        <v>71</v>
      </c>
      <c r="J90" s="4"/>
      <c r="K90" s="4" t="s">
        <v>72</v>
      </c>
      <c r="L90" s="4" t="s">
        <v>155</v>
      </c>
    </row>
    <row r="91" spans="1:12" ht="99.75" customHeight="1" thickBot="1">
      <c r="A91" s="26"/>
      <c r="B91" s="27"/>
      <c r="C91" s="36"/>
      <c r="D91" s="4" t="s">
        <v>226</v>
      </c>
      <c r="E91" s="4" t="s">
        <v>45</v>
      </c>
      <c r="F91" s="20">
        <v>44000000</v>
      </c>
      <c r="G91" s="4" t="s">
        <v>151</v>
      </c>
      <c r="H91" s="4" t="s">
        <v>74</v>
      </c>
      <c r="I91" s="4" t="s">
        <v>79</v>
      </c>
      <c r="J91" s="4"/>
      <c r="K91" s="4" t="s">
        <v>80</v>
      </c>
      <c r="L91" s="4" t="s">
        <v>83</v>
      </c>
    </row>
    <row r="92" spans="1:12" ht="15.75" customHeight="1" thickBot="1">
      <c r="A92" s="1"/>
      <c r="B92" s="1"/>
      <c r="C92" s="1"/>
      <c r="E92" s="11" t="s">
        <v>14</v>
      </c>
      <c r="F92" s="52">
        <f>SUM(F90:F91)</f>
        <v>44000500</v>
      </c>
      <c r="G92" s="2"/>
      <c r="H92" s="10"/>
      <c r="I92" s="48"/>
      <c r="J92" s="48"/>
      <c r="K92" s="17"/>
      <c r="L92" s="2"/>
    </row>
  </sheetData>
  <sheetProtection selectLockedCells="1" selectUnlockedCells="1"/>
  <mergeCells count="75">
    <mergeCell ref="I73:J73"/>
    <mergeCell ref="A74:A78"/>
    <mergeCell ref="B74:B78"/>
    <mergeCell ref="C74:C78"/>
    <mergeCell ref="I79:J79"/>
    <mergeCell ref="A80:A84"/>
    <mergeCell ref="B80:B84"/>
    <mergeCell ref="C80:C84"/>
    <mergeCell ref="C13:C17"/>
    <mergeCell ref="B13:B17"/>
    <mergeCell ref="A13:A17"/>
    <mergeCell ref="A67:A72"/>
    <mergeCell ref="B67:B72"/>
    <mergeCell ref="C67:C72"/>
    <mergeCell ref="A63:A65"/>
    <mergeCell ref="B63:B65"/>
    <mergeCell ref="C63:C65"/>
    <mergeCell ref="G66:L66"/>
    <mergeCell ref="I85:J85"/>
    <mergeCell ref="A86:A88"/>
    <mergeCell ref="B86:B88"/>
    <mergeCell ref="C86:C88"/>
    <mergeCell ref="A57:A61"/>
    <mergeCell ref="B57:B61"/>
    <mergeCell ref="C57:C61"/>
    <mergeCell ref="I89:J89"/>
    <mergeCell ref="A90:A91"/>
    <mergeCell ref="B90:B91"/>
    <mergeCell ref="C90:C91"/>
    <mergeCell ref="A19:A22"/>
    <mergeCell ref="B19:B22"/>
    <mergeCell ref="C19:C22"/>
    <mergeCell ref="A29:D29"/>
    <mergeCell ref="G29:L29"/>
    <mergeCell ref="A34:D34"/>
    <mergeCell ref="G34:L34"/>
    <mergeCell ref="A40:A42"/>
    <mergeCell ref="B40:B42"/>
    <mergeCell ref="C40:C42"/>
    <mergeCell ref="A39:D39"/>
    <mergeCell ref="A24:A28"/>
    <mergeCell ref="B24:B28"/>
    <mergeCell ref="C24:C28"/>
    <mergeCell ref="G62:L62"/>
    <mergeCell ref="A49:D49"/>
    <mergeCell ref="A56:D56"/>
    <mergeCell ref="G56:L56"/>
    <mergeCell ref="A50:A55"/>
    <mergeCell ref="B50:B55"/>
    <mergeCell ref="C50:C55"/>
    <mergeCell ref="G49:L49"/>
    <mergeCell ref="I23:J23"/>
    <mergeCell ref="A66:D66"/>
    <mergeCell ref="I18:J18"/>
    <mergeCell ref="A8:L8"/>
    <mergeCell ref="A9:L9"/>
    <mergeCell ref="A10:L10"/>
    <mergeCell ref="A11:A12"/>
    <mergeCell ref="B11:C11"/>
    <mergeCell ref="A62:D62"/>
    <mergeCell ref="A35:A38"/>
    <mergeCell ref="B35:B38"/>
    <mergeCell ref="C35:C38"/>
    <mergeCell ref="A30:A33"/>
    <mergeCell ref="B30:B33"/>
    <mergeCell ref="C30:C33"/>
    <mergeCell ref="A44:A48"/>
    <mergeCell ref="B44:B48"/>
    <mergeCell ref="C44:C48"/>
    <mergeCell ref="A43:D43"/>
    <mergeCell ref="G43:L43"/>
    <mergeCell ref="G39:L39"/>
    <mergeCell ref="D11:L11"/>
    <mergeCell ref="I12:J12"/>
    <mergeCell ref="I92:J92"/>
  </mergeCells>
  <printOptions/>
  <pageMargins left="0.7" right="0.7" top="0.75" bottom="0.75" header="0.5118055555555555" footer="0.511805555555555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8" sqref="A8"/>
    </sheetView>
  </sheetViews>
  <sheetFormatPr defaultColWidth="10.710937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DEIBYS LEBRON PEREZ</dc:creator>
  <cp:keywords/>
  <dc:description/>
  <cp:lastModifiedBy>DEIBYS LEBRON PEREZ</cp:lastModifiedBy>
  <cp:lastPrinted>2020-01-15T19:59:03Z</cp:lastPrinted>
  <dcterms:created xsi:type="dcterms:W3CDTF">2019-01-28T21:51:45Z</dcterms:created>
  <dcterms:modified xsi:type="dcterms:W3CDTF">2021-04-08T03:05:57Z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