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316B521-F6B9-4EF2-8EC6-3C54D3C7B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13" i="1" l="1"/>
  <c r="D1112" i="1"/>
  <c r="D1111" i="1"/>
  <c r="E1117" i="1"/>
  <c r="C1117" i="1"/>
  <c r="D1115" i="1"/>
  <c r="D1116" i="1"/>
  <c r="D16" i="1"/>
  <c r="D1110" i="1"/>
  <c r="D5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4" i="1"/>
  <c r="D1117" i="1" l="1"/>
</calcChain>
</file>

<file path=xl/sharedStrings.xml><?xml version="1.0" encoding="utf-8"?>
<sst xmlns="http://schemas.openxmlformats.org/spreadsheetml/2006/main" count="2219" uniqueCount="227">
  <si>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</si>
  <si>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</si>
  <si>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</si>
  <si>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</si>
  <si>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</si>
  <si>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</si>
  <si>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</si>
  <si>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</si>
  <si>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</si>
  <si>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</si>
  <si>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</si>
  <si>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</si>
  <si>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</si>
  <si>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</si>
  <si>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</si>
  <si>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</si>
  <si>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</si>
  <si>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</si>
  <si>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</si>
  <si>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</si>
  <si>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</si>
  <si>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</si>
  <si>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</si>
  <si>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</si>
  <si>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</si>
  <si>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</si>
  <si>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</si>
  <si>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OFICIAL AGUARDIA INTERIOR</t>
  </si>
  <si>
    <t>GUARDIA INTERIOR</t>
  </si>
  <si>
    <t>SUBENCARGADO C-2, CAPOTILLO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</si>
  <si>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</si>
  <si>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</si>
  <si>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</si>
  <si>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</si>
  <si>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</si>
  <si>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</si>
  <si>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</si>
  <si>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</si>
  <si>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</si>
  <si>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</si>
  <si>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</si>
  <si>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</si>
  <si>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</si>
  <si>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</si>
  <si>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C-3, PEDERNALES</t>
  </si>
  <si>
    <t>AYUDANTE CONSULTOR JURIDICO</t>
  </si>
  <si>
    <t>GUARDIA INTERIO</t>
  </si>
  <si>
    <t>GUARDIA INTERIOR PEDERNALES</t>
  </si>
  <si>
    <t>CHOFER, DAJABON</t>
  </si>
  <si>
    <t>GUARDIA INTERIOR, OFICINA ADM.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</si>
  <si>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</si>
  <si>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</si>
  <si>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</si>
  <si>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</si>
  <si>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</si>
  <si>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</si>
  <si>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</si>
  <si>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</si>
  <si>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</si>
  <si>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</si>
  <si>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</si>
  <si>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INNTERIOR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</si>
  <si>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</si>
  <si>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</si>
  <si>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</si>
  <si>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</si>
  <si>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</si>
  <si>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</si>
  <si>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</si>
  <si>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</si>
  <si>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</si>
  <si>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</si>
  <si>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</si>
  <si>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</si>
  <si>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</si>
  <si>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</si>
  <si>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</si>
  <si>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</si>
  <si>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</si>
  <si>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</si>
  <si>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</si>
  <si>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</si>
  <si>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</si>
  <si>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</si>
  <si>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</si>
  <si>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GUARDIA INTERIOR OFICNA ADM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</si>
  <si>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</si>
  <si>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</si>
  <si>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</si>
  <si>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</si>
  <si>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</si>
  <si>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</si>
  <si>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</si>
  <si>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</si>
  <si>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</si>
  <si>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</si>
  <si>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</si>
  <si>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</si>
  <si>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</si>
  <si>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</si>
  <si>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</si>
  <si>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</si>
  <si>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</si>
  <si>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DEP. DE INTELIGENCIA, CAPOTILLO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</si>
  <si>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</si>
  <si>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</si>
  <si>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</si>
  <si>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</si>
  <si>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</si>
  <si>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</si>
  <si>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</si>
  <si>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</si>
  <si>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</si>
  <si>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</si>
  <si>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</si>
  <si>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</si>
  <si>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</si>
  <si>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</si>
  <si>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</si>
  <si>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</si>
  <si>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</si>
  <si>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</si>
  <si>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</si>
  <si>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</si>
  <si>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</si>
  <si>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</si>
  <si>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</si>
  <si>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</si>
  <si>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</si>
  <si>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</si>
  <si>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</si>
  <si>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</si>
  <si>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</si>
  <si>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AYUDANTE DEL ENC. DE TRANSPORTACION</t>
  </si>
  <si>
    <t>GUARDIA INTERIOR, OF. ADMIN.</t>
  </si>
  <si>
    <t>GUARDIA INTERIOR OFNA. ADM.</t>
  </si>
  <si>
    <t>AYUDANTE DEL C-2, OFIC. COORD. DE INTELIGENCIA</t>
  </si>
  <si>
    <t>GUARDIA INTERIOR, OFICINA ADMINISTRATIVA</t>
  </si>
  <si>
    <t>C-1, OFICIAL DE PERSONAL</t>
  </si>
  <si>
    <t>ENC. ASUNTOS INTERNOS</t>
  </si>
  <si>
    <t>ENCARGADO DE CONTABILIDAD</t>
  </si>
  <si>
    <t>ENCARGADO C-2, PERDENALES</t>
  </si>
  <si>
    <t>ENC. DIVISION DE DRONES, MONTE</t>
  </si>
  <si>
    <t xml:space="preserve">C-4 , Enc. Logistica, Pederrnales         </t>
  </si>
  <si>
    <t>ENC. SECCION CANINA, PEDERNALE</t>
  </si>
  <si>
    <t>ESCRIBIENTE, OFICINA ADMINISTR</t>
  </si>
  <si>
    <t>TECNICO SISTEMA NOMINA   OF. A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</si>
  <si>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</si>
  <si>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</si>
  <si>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</si>
  <si>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</si>
  <si>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</si>
  <si>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</si>
  <si>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</si>
  <si>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</si>
  <si>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</si>
  <si>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DEPARTAMENTO DE CONTABILIDAD</t>
  </si>
  <si>
    <t>AYUDANTE COORD. INTERG. PEDERNALES</t>
  </si>
  <si>
    <t>AYUDANTE COORD. DE LA BASE DE OPERACIONES, JIMANI</t>
  </si>
  <si>
    <t>AYUDANTE COORD. BASE DE OPERACIONES EN DAJABON</t>
  </si>
  <si>
    <t xml:space="preserve">AYUDANTE COORD. DE TECNOLOGIA 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</si>
  <si>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</si>
  <si>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</si>
  <si>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</si>
  <si>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</si>
  <si>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DEL C-2, ELIAS PIÑA </t>
  </si>
  <si>
    <t xml:space="preserve">ELECTRICISTA, ELIAS PIÑA </t>
  </si>
  <si>
    <t xml:space="preserve">GUARDIA INTERIOR ELIAS PIÑA </t>
  </si>
  <si>
    <t xml:space="preserve">OPERADOR DE DRONES, ELIAS PIÑA </t>
  </si>
  <si>
    <t xml:space="preserve">SECCION CANINA, ELIAS PIÑA </t>
  </si>
  <si>
    <t xml:space="preserve">CUERPO MEDICO, ELIAS PIÑA </t>
  </si>
  <si>
    <t xml:space="preserve">CHOFER, ELIAS PIÑA </t>
  </si>
  <si>
    <t xml:space="preserve">COCINERA, ELIAS PIÑA </t>
  </si>
  <si>
    <t xml:space="preserve">GUARDIA INTERIOR, ELIAS PIÑA </t>
  </si>
  <si>
    <t xml:space="preserve">GUARDIA INTERIOR,  ELIAS PIÑA </t>
  </si>
  <si>
    <t xml:space="preserve">SURVISOR DE LINEA, ELIAS PIÑA </t>
  </si>
  <si>
    <t xml:space="preserve">COCINERO, ELIAS PIÑA </t>
  </si>
  <si>
    <t xml:space="preserve">LAVANDERA, ELIAS PIÑA </t>
  </si>
  <si>
    <t xml:space="preserve">JARDINERO, ELIAS PIÑA </t>
  </si>
  <si>
    <t xml:space="preserve">ENCARGADO DE LA EsCaFronT </t>
  </si>
  <si>
    <t xml:space="preserve">SUB-ENCARGADO DE LA EsCaFronT </t>
  </si>
  <si>
    <t xml:space="preserve">ENC. DEL C-2 EN EsCaFronT </t>
  </si>
  <si>
    <t xml:space="preserve">C-3,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</si>
  <si>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</si>
  <si>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</si>
  <si>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</si>
  <si>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</si>
  <si>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</si>
  <si>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</si>
  <si>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>GUARDIA INTERIOR, EsCaFronT .</t>
  </si>
  <si>
    <t xml:space="preserve">GUARDIA INTERIOR, EsCaFronT </t>
  </si>
  <si>
    <t xml:space="preserve">CORRESPONDENCIA, EsCaFronT </t>
  </si>
  <si>
    <t xml:space="preserve">GUARDIA INTERIOR EsCaFronT </t>
  </si>
  <si>
    <t xml:space="preserve">CUERPO MEDICO, EsCaFronT </t>
  </si>
  <si>
    <t>GUARDIA INTERIOR, OFICINA ADMINISTRATIVO</t>
  </si>
  <si>
    <t>GUARDIA INTERIOR, OFIC. ADMINISTRATIVO</t>
  </si>
  <si>
    <t>CUERPO MEDICO DISPENSARIO MEDICO</t>
  </si>
  <si>
    <t>GUARDIA INTERIOR DE INTELIGENCIA</t>
  </si>
  <si>
    <t>OFICIAL GUARDIA INTERIOR, DAJABON</t>
  </si>
  <si>
    <t>OFCIAL GUARDIA INTERIOR, EsCaFronT</t>
  </si>
  <si>
    <t>OFICIAL GUARDIA INTERIOR, ELIAS PIÑA</t>
  </si>
  <si>
    <t>OFICIAL GUARDIA INTERIOR DAJABON</t>
  </si>
  <si>
    <t>OFICIAL GUARDIA INTERIOR, EsCaFronT</t>
  </si>
  <si>
    <t>OFICIAL GUARDIA INTERIOR, JIMANI</t>
  </si>
  <si>
    <t>OFICIAL GUARDIA INTERIOR ELIAS PIÑA</t>
  </si>
  <si>
    <t>OFICIAL GUARDIA INTERIOR, ELIA PIÑA</t>
  </si>
  <si>
    <t>OFICIAL GUARDIA INTERIOR, PEDERNALES</t>
  </si>
  <si>
    <t>OFICIAL GUARDIA INTERIOR, OFIC. ADMINISTRATIVA</t>
  </si>
  <si>
    <t>OFICIAL GUARDIA INTERIOR PEDERALES</t>
  </si>
  <si>
    <t>OFICIAL GUARDIA INTERIOR, ELIAS POÑA</t>
  </si>
  <si>
    <t>VETERINARIO</t>
  </si>
  <si>
    <t>C-3, PLAES Y OPERACIONES, ELIAS PIÑA</t>
  </si>
  <si>
    <t>C-1, ENCARGADO DE PERSONAL, JIIMANI</t>
  </si>
  <si>
    <t>SECCION SISTEMA CONTRATOS (TRE)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</si>
  <si>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</si>
  <si>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</si>
  <si>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</si>
  <si>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</si>
  <si>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</si>
  <si>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</si>
  <si>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</si>
  <si>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</si>
  <si>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</si>
  <si>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ENC. DEPTO. DE TRANSPORTACION</t>
  </si>
  <si>
    <t>COMANDANTE OPERACIONAL, ELIAS PIÑA</t>
  </si>
  <si>
    <t>30 de mayo del 2023.</t>
  </si>
  <si>
    <t>DIRECCIONES, SUB-DIRECCIONES, ENCARGADOS DE DEPARTAMENTOS, DIVISIONES, SECCIONES, UNIDADES Y PERSONAL GUARDIA INTERIOR DEL CESFronT, CORRESPONDIENTE AL MES DE MAYO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</si>
</sst>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2400299</xdr:colOff>
      <xdr:row>0</xdr:row>
      <xdr:rowOff>190499</xdr:rowOff>
    </xdr:from>
    <xdr:to>
      <xdr:col>2</xdr:col>
      <xdr:colOff>504825</xdr:colOff>
      <xdr:row>5</xdr:row>
      <xdr:rowOff>28574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4" y="190499"/>
          <a:ext cx="1333501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4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5" bestFit="1" customWidth="1"/>
    <col min="2" max="2" width="48.425781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5" t="s">
        <v>0</v>
      </c>
      <c r="B6" s="15"/>
      <c r="C6" s="15"/>
      <c r="D6" s="15"/>
      <c r="E6" s="15"/>
      <c r="F6" s="15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5" t="s">
        <v>14</v>
      </c>
      <c r="B8" s="15"/>
      <c r="C8" s="15"/>
      <c r="D8" s="15"/>
      <c r="E8" s="15"/>
      <c r="F8" s="15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6" t="s">
        <v>3</v>
      </c>
      <c r="E11" s="16"/>
      <c r="F11" s="16"/>
    </row>
    <row r="12" spans="1:6" x14ac:dyDescent="0.25">
      <c r="A12" s="3"/>
      <c r="B12" s="3"/>
      <c r="C12" s="3"/>
      <c r="D12" s="16" t="s">
        <v>225</v>
      </c>
      <c r="E12" s="16"/>
      <c r="F12" s="16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2" t="s">
        <v>226</v>
      </c>
      <c r="B14" s="12"/>
      <c r="C14" s="12"/>
      <c r="D14" s="12"/>
      <c r="E14" s="12"/>
      <c r="F14" s="12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130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220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125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124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221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131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163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127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147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179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126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148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138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139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115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121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117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222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128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223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8" t="s">
        <v>17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149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119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118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30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140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150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110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52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151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152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180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224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129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120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37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18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153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154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155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156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157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158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159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164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59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57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45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99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160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8" t="s">
        <v>19</v>
      </c>
      <c r="C67" s="9">
        <v>23000</v>
      </c>
      <c r="D67" s="9">
        <f t="shared" si="0"/>
        <v>2300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165</v>
      </c>
      <c r="C68" s="9">
        <v>23000</v>
      </c>
      <c r="D68" s="9">
        <f t="shared" si="0"/>
        <v>2300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132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20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21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141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161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181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40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162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23</v>
      </c>
      <c r="C78" s="9">
        <v>21000</v>
      </c>
      <c r="D78" s="9">
        <f t="shared" si="0"/>
        <v>2100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24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23</v>
      </c>
      <c r="C80" s="9">
        <v>21000</v>
      </c>
      <c r="D80" s="9">
        <f t="shared" si="0"/>
        <v>2100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105</v>
      </c>
      <c r="C81" s="9">
        <v>21000</v>
      </c>
      <c r="D81" s="9">
        <f t="shared" ref="D81:D144" si="1">C81*10%</f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106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19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106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18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74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142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219</v>
      </c>
      <c r="C88" s="9">
        <v>20000</v>
      </c>
      <c r="D88" s="9">
        <f t="shared" si="1"/>
        <v>2000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136</v>
      </c>
      <c r="C89" s="9">
        <v>20000</v>
      </c>
      <c r="D89" s="9">
        <f t="shared" si="1"/>
        <v>2000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35</v>
      </c>
      <c r="C90" s="9">
        <v>20000</v>
      </c>
      <c r="D90" s="9">
        <f t="shared" si="1"/>
        <v>2000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218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107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60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217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133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216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67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215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214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98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213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166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123</v>
      </c>
      <c r="C103" s="9">
        <v>18000</v>
      </c>
      <c r="D103" s="9">
        <f t="shared" si="1"/>
        <v>1800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122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108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114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113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112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111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143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116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212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144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39</v>
      </c>
      <c r="C114" s="9">
        <v>15500</v>
      </c>
      <c r="D114" s="9">
        <f t="shared" si="1"/>
        <v>1550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32</v>
      </c>
      <c r="C115" s="9">
        <v>15000</v>
      </c>
      <c r="D115" s="9">
        <f t="shared" si="1"/>
        <v>1500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31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28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182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109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49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44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93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211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183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65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66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70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37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72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145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184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96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37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77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184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210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102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90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89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101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164</v>
      </c>
      <c r="C142" s="9">
        <v>14500</v>
      </c>
      <c r="D142" s="9">
        <f t="shared" si="1"/>
        <v>1450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22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31</v>
      </c>
      <c r="C144" s="9">
        <v>14000</v>
      </c>
      <c r="D144" s="9">
        <f t="shared" si="1"/>
        <v>1400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94</v>
      </c>
      <c r="C145" s="9">
        <v>14000</v>
      </c>
      <c r="D145" s="9">
        <f t="shared" ref="D145:D208" si="2">C145*10%</f>
        <v>1400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167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51</v>
      </c>
      <c r="C147" s="9">
        <v>13500</v>
      </c>
      <c r="D147" s="9">
        <f t="shared" si="2"/>
        <v>1350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43</v>
      </c>
      <c r="C148" s="9">
        <v>13500</v>
      </c>
      <c r="D148" s="9">
        <f t="shared" si="2"/>
        <v>1350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185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43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58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43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184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164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137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164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134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48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168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186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186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169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169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169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46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186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38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186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91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22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22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206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25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202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29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51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187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58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63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56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28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187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73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88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75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76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76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88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63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88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170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198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207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202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209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22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208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202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198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27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22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28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38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188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171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68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48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168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51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48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95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68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65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78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58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58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100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200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198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207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22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135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207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206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202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205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204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203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22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198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22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198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202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198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22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22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28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201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200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172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34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173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198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33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198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199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198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86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38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173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170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173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36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102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173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41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28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173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28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189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42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42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28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172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173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102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102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50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28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102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102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102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102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173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173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173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36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50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36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28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28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28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173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173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28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42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28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28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102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28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173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102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102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102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38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28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38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102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102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190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173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102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102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102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102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28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102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173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46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36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102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28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47</v>
      </c>
      <c r="C346" s="9">
        <v>10500</v>
      </c>
      <c r="D346" s="9">
        <f t="shared" si="5"/>
        <v>1050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146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174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36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173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36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173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53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38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38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38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42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42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38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36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38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173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36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173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38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173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38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175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173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173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36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42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167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173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173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28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173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173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102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102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102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102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38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28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173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102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173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28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28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36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167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28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102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61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33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62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28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28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102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28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55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33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38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28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28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190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28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28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102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102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36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102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28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102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38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28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28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102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36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28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36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173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33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28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102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28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28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102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102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190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190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42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71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38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28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102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38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97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191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36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47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102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173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38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176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190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85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36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102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36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42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42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173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173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38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38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38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84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38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38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38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38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36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38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173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102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64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50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173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42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38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173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38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28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36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38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50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36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173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190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47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50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38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36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38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38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173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38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102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28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196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28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36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42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42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104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36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38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38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36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197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28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173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38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54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38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38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38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69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38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173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38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36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38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38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173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173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102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42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50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38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38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173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28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173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50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36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28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81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38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38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28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102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38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36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36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28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102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51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38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190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192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193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38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173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173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190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38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173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38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172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173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50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102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167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177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102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173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38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50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38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190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102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42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102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38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38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42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173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173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28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173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36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173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36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190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173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190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173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102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38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102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102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47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42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38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102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36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102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102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38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42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173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102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36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190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102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102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42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36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38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28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173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38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38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38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36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36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102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36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102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47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38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102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38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38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102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102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38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38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173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38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28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38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79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173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82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36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38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42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38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47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102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190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38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25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38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28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28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102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38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28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38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102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38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172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102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28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38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28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38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38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38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102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28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178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195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38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92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50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38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173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36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102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83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28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38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38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177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53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173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194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102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42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173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28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36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102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42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36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102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173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190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102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102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28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38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87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42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38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102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42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190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42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28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36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38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38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172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28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47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28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38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46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50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38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50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28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50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38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25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28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173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47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38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28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38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38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38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80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38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38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81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28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103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42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28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173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38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64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38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36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38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38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38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38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102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28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28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28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28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28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28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28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28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28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28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28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28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28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28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28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102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28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28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28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28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28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102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28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28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28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28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28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28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28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28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28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28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28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28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28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28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28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28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28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28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28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28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33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28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28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28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28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102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28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28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28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28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28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28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28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28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28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28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28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28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28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28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102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102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28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28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28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28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28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28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28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28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28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28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102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28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28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28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28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28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28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28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28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28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28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28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28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28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28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28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28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28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28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102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102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28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28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28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28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28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28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28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33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28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28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28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28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28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28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28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28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28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28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28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28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33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28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28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28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28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28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28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28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102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28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28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28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28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28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28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28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28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28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28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28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28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28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28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28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28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28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28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28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28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28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102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28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28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28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28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28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28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28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28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28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28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28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28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28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28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28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28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102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28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28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28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28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102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28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28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28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28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28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28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28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28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28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102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28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28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28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28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28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28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28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28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28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28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28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28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28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33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28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102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28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28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28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28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28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102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28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28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28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28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28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28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28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28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28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28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28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28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28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28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28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28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28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28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28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28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28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28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28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28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28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28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28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28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28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28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28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102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28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28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28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28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28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28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28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28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28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102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28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28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102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28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28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28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28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28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28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33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28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28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28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28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28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28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28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28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28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28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28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28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28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28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28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28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28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28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102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28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28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28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28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28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28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28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102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28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102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28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28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28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28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28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28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28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28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81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28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28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28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28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28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102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28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28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28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28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28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28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28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28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28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28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28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28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28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28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28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28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28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28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28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28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102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28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28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28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28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28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28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28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28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28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28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102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28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28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102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33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28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28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28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28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28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28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28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28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28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28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28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28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28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28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28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33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28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28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28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28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28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28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28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28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28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28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28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28</v>
      </c>
      <c r="C1105" s="9">
        <v>9000</v>
      </c>
      <c r="D1105" s="9">
        <f t="shared" ref="D1105:D1116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28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28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102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102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28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28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28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28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102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102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102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13" t="s">
        <v>11</v>
      </c>
      <c r="B1117" s="13"/>
      <c r="C1117" s="11">
        <f>SUM(C16:C1116)</f>
        <v>12989000</v>
      </c>
      <c r="D1117" s="11">
        <f>SUM(D16:D1116)</f>
        <v>1298900</v>
      </c>
      <c r="E1117" s="11">
        <f>SUM(E16:E1116)</f>
        <v>76510.679999999993</v>
      </c>
      <c r="F1117" s="6"/>
    </row>
    <row r="1118" spans="1:6" x14ac:dyDescent="0.25">
      <c r="A1118" s="3"/>
      <c r="C1118" s="3"/>
      <c r="D1118" s="3"/>
      <c r="E1118" s="7"/>
      <c r="F1118" s="3"/>
    </row>
    <row r="1119" spans="1:6" x14ac:dyDescent="0.25">
      <c r="A1119" s="3"/>
      <c r="B1119" s="3"/>
      <c r="C1119" s="3"/>
      <c r="D1119" s="3"/>
      <c r="E1119" s="7"/>
      <c r="F1119" s="3"/>
    </row>
    <row r="1120" spans="1:6" x14ac:dyDescent="0.25">
      <c r="A1120" s="3"/>
      <c r="B1120" s="3"/>
      <c r="C1120" s="3"/>
      <c r="D1120" s="3"/>
      <c r="E1120" s="7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14" t="s">
        <v>12</v>
      </c>
      <c r="B1122" s="14"/>
      <c r="C1122" s="14"/>
      <c r="D1122" s="14"/>
      <c r="E1122" s="14"/>
      <c r="F1122" s="14"/>
    </row>
    <row r="1123" spans="1:6" x14ac:dyDescent="0.25">
      <c r="A1123" s="15" t="s">
        <v>13</v>
      </c>
      <c r="B1123" s="15"/>
      <c r="C1123" s="15"/>
      <c r="D1123" s="15"/>
      <c r="E1123" s="15"/>
      <c r="F1123" s="15"/>
    </row>
    <row r="1124" spans="1:6" x14ac:dyDescent="0.25">
      <c r="A1124" s="15" t="s">
        <v>15</v>
      </c>
      <c r="B1124" s="15"/>
      <c r="C1124" s="15"/>
      <c r="D1124" s="15"/>
      <c r="E1124" s="15"/>
      <c r="F1124" s="15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17:B1117"/>
    <mergeCell ref="A1122:F1122"/>
    <mergeCell ref="A1123:F1123"/>
    <mergeCell ref="A1124:F1124"/>
  </mergeCells>
  <phoneticPr fontId="7" type="noConversion"/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2023-05-25T13:02:17Z</dcterms:modified>
</cp:coreProperties>
</file>