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A2DA01DD-6BBF-4571-B8DC-8C1545301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113" i="1" l="1"/>
  <c r="D1114" i="1"/>
  <c r="D1115" i="1"/>
  <c r="D1116" i="1"/>
  <c r="E1120" i="1"/>
  <c r="C1120" i="1"/>
  <c r="D1119" i="1"/>
  <c r="D1118" i="1"/>
  <c r="D1117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69" i="1"/>
  <c r="D68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6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120" i="1" l="1"/>
</calcChain>
</file>

<file path=xl/sharedStrings.xml><?xml version="1.0" encoding="utf-8"?>
<sst xmlns="http://schemas.openxmlformats.org/spreadsheetml/2006/main" count="2225" uniqueCount="220">
  <si>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</si>
  <si>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</si>
  <si>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</si>
  <si>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</si>
  <si>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</si>
  <si>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</si>
  <si>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</si>
  <si>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</si>
  <si>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</si>
  <si>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</si>
  <si>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</si>
  <si>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</si>
  <si>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</si>
  <si>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</si>
  <si>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</si>
  <si>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</si>
  <si>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</si>
  <si>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</si>
  <si>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</si>
  <si>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</si>
  <si>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</si>
  <si>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</si>
  <si>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</si>
  <si>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</si>
  <si>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</si>
  <si>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</si>
  <si>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</si>
  <si>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GUARDIA INTERIOR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</si>
  <si>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</si>
  <si>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</si>
  <si>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</si>
  <si>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</si>
  <si>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</si>
  <si>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</si>
  <si>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</si>
  <si>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</si>
  <si>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</si>
  <si>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</si>
  <si>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</si>
  <si>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</si>
  <si>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</si>
  <si>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</si>
  <si>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AYUDANTE CONSULTOR JURIDICO</t>
  </si>
  <si>
    <t>GUARDIA INTERIO</t>
  </si>
  <si>
    <t>GUARDIA INTERIOR PEDERNALES</t>
  </si>
  <si>
    <t>CHOFER, DAJABON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</si>
  <si>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</si>
  <si>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</si>
  <si>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</si>
  <si>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</si>
  <si>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</si>
  <si>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</si>
  <si>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</si>
  <si>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</si>
  <si>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</si>
  <si>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</si>
  <si>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</si>
  <si>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</si>
  <si>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</si>
  <si>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</si>
  <si>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</si>
  <si>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</si>
  <si>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</si>
  <si>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</si>
  <si>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</si>
  <si>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</si>
  <si>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</si>
  <si>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</si>
  <si>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</si>
  <si>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</si>
  <si>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</si>
  <si>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</si>
  <si>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</si>
  <si>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</si>
  <si>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</si>
  <si>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</si>
  <si>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</si>
  <si>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</si>
  <si>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</si>
  <si>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</si>
  <si>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</si>
  <si>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</si>
  <si>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</si>
  <si>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</si>
  <si>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</si>
  <si>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</si>
  <si>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</si>
  <si>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</si>
  <si>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</si>
  <si>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</si>
  <si>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</si>
  <si>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</si>
  <si>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</si>
  <si>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</si>
  <si>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</si>
  <si>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</si>
  <si>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</si>
  <si>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</si>
  <si>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</si>
  <si>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</si>
  <si>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</si>
  <si>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</si>
  <si>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</si>
  <si>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</si>
  <si>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</si>
  <si>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</si>
  <si>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</si>
  <si>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</si>
  <si>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</si>
  <si>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</si>
  <si>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</si>
  <si>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</si>
  <si>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</si>
  <si>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</si>
  <si>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</si>
  <si>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</si>
  <si>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</si>
  <si>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</si>
  <si>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</si>
  <si>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</si>
  <si>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</si>
  <si>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</si>
  <si>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</si>
  <si>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</si>
  <si>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</si>
  <si>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</si>
  <si>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GUARDIA INTERIOR, OF. ADMIN.</t>
  </si>
  <si>
    <t>GUARDIA INTERIOR OFNA. ADM.</t>
  </si>
  <si>
    <t>AYUDANTE DEL C-2, OFIC. COORD. DE INTELIGENCIA</t>
  </si>
  <si>
    <t>C-1, OFICIAL DE PERSONAL</t>
  </si>
  <si>
    <t>ENC. ASUNTOS INTERNOS</t>
  </si>
  <si>
    <t>ENCARGADO DE CONTABILIDAD</t>
  </si>
  <si>
    <t>ENCARGADO C-2, PERDENALES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</si>
  <si>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</si>
  <si>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</si>
  <si>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</si>
  <si>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</si>
  <si>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</si>
  <si>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</si>
  <si>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</si>
  <si>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</si>
  <si>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</si>
  <si>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COORD. INTERG. PEDERNALES</t>
  </si>
  <si>
    <t>AYUDANTE COORD. BASE DE OPERACIONES EN DAJABON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</si>
  <si>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</si>
  <si>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</si>
  <si>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</si>
  <si>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</si>
  <si>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 LA EsCaFronT </t>
  </si>
  <si>
    <t xml:space="preserve">SUB-ENCARGADO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</si>
  <si>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</si>
  <si>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</si>
  <si>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</si>
  <si>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</si>
  <si>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</si>
  <si>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</si>
  <si>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 xml:space="preserve">GUARDIA INTERIOR, EsCaFronT </t>
  </si>
  <si>
    <t xml:space="preserve">CORRESPONDENCIA, EsCaFronT </t>
  </si>
  <si>
    <t>CUERPO MEDICO DISPENSARIO MEDICO</t>
  </si>
  <si>
    <t>OFICIAL GUARDIA INTERIOR, JIMANI</t>
  </si>
  <si>
    <t>OFICIAL GUARDIA INTERIOR ELIAS PIÑA</t>
  </si>
  <si>
    <t>VETERINARIO</t>
  </si>
  <si>
    <t>C-3, PLAES Y OPERACIONES, ELIAS PIÑA</t>
  </si>
  <si>
    <t>C-1, ENCARGADO DE PERSONAL, JIIMANI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</si>
  <si>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</si>
  <si>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</si>
  <si>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</si>
  <si>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</si>
  <si>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</si>
  <si>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</si>
  <si>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</si>
  <si>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</si>
  <si>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</si>
  <si>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COMANDANTE OPERACIONAL, ELIAS PIÑA</t>
  </si>
  <si>
    <t>29 de junio del 2023.</t>
  </si>
  <si>
    <t>DIRECCIONES, SUB-DIRECCIONES, ENCARGADOS DE DEPARTAMENTOS, DIVISIONES, SECCIONES, UNIDADES Y PERSONAL GUARDIA INTERIOR DEL CESFronT, CORRESPONDIENTE AL MES DE JUNIO DEL AÑO 2023.</t>
  </si>
  <si>
    <t>ENC. DEPTO. TRANSPORTACION</t>
  </si>
  <si>
    <t>SECCION SISTEMA CONTRATOS (TRE</t>
  </si>
  <si>
    <t>GUARDIA INTERIOR, OFICINA ADMI</t>
  </si>
  <si>
    <t>DEP. DE INTELIGENCIA, CAPOTILL</t>
  </si>
  <si>
    <t>PARA SERVICIO</t>
  </si>
  <si>
    <t>GUARDIA INTEIOR</t>
  </si>
  <si>
    <t>ASISTENTE SUB-DIRECTOR FINANCIERO</t>
  </si>
  <si>
    <t>AYUDANTE DEL DEPT. TRANSPORTACION</t>
  </si>
  <si>
    <t>BIOMETRICO, ELIAS PIÑA</t>
  </si>
  <si>
    <t>AYUDANTEOFICIAL COORD. DE TECNOLOGIA Y COM.</t>
  </si>
  <si>
    <t>ENCARGADO DEL C-2, ELIAS PIÑA</t>
  </si>
  <si>
    <t>ENC. DIVISION DE DRONES, MONTECRISTI</t>
  </si>
  <si>
    <t>ELECTRICISTA, ELIAS PIÑA</t>
  </si>
  <si>
    <t xml:space="preserve">C-4 , ENC. LOGISTICA, PEDERNALES        </t>
  </si>
  <si>
    <t>ENC. SECCION CANINA, PEDERNALES</t>
  </si>
  <si>
    <t xml:space="preserve">C-3, COORDINADOR OPER. DE LA EsCaFronT </t>
  </si>
  <si>
    <t>C-3, COORDINADOR DE OPER. PEDERNALES</t>
  </si>
  <si>
    <t>GUARDIA INTERIOR ELIAS PIÑA</t>
  </si>
  <si>
    <t>GUARDIA INTERIOR, OFICINA ADMIN.</t>
  </si>
  <si>
    <t>OPERADOR DE DRONES, ELIAS PIÑA</t>
  </si>
  <si>
    <t>SECCION CANINA, ELIAS PIÑA</t>
  </si>
  <si>
    <t>ARBAÑIL DEPARTAMENTO DE INGENIERIA</t>
  </si>
  <si>
    <t>SUB ENCARGADO C-2, CAPOTILLO</t>
  </si>
  <si>
    <t>CUERPO MEDICO, ELIAS PIÑA</t>
  </si>
  <si>
    <t xml:space="preserve">OFICIAL GUARDIA INTERIOR </t>
  </si>
  <si>
    <t>CHOFER, ELIAS PIÑA</t>
  </si>
  <si>
    <t>COCINERA, ELIAS PIÑA</t>
  </si>
  <si>
    <t>GUARDIA INTERIOR, ELIAS PIÑA</t>
  </si>
  <si>
    <t>OFCIAL GUARDIA INTERIOR</t>
  </si>
  <si>
    <t xml:space="preserve">GUARDIA INTERIOR, </t>
  </si>
  <si>
    <t>GUARDIA INTERIOR,  ELIAS PIÑA</t>
  </si>
  <si>
    <t>SURVISOR DE LINEA, ELIAS PIÑA</t>
  </si>
  <si>
    <t>COCINERO, ELIAS PIÑA</t>
  </si>
  <si>
    <t>LAVANDERA, ELIAS PIÑA</t>
  </si>
  <si>
    <t>JARDINERO, ELIAS PIÑA</t>
  </si>
  <si>
    <t>GUARDIA INTERIOR,ELIAS PIÑA</t>
  </si>
  <si>
    <t>TECNICO SISTEMA NOMINA   OF. ADMIN.</t>
  </si>
  <si>
    <t>SERV. DEPARTAMENTO DE INTELIGENCIA</t>
  </si>
  <si>
    <t>GUARDIA INTERIOR OFICINA ADMIN.</t>
  </si>
  <si>
    <t>GUARDIA INTERIOR, OFIC. ADMIN.</t>
  </si>
  <si>
    <t>ENC. DEL C-2 EN EsCaFronT</t>
  </si>
  <si>
    <t>BIOMETRICO, EsCaFronT</t>
  </si>
  <si>
    <t>GUARDIA INTERIOR, EsCaFronT</t>
  </si>
  <si>
    <t>AYUDANTE COORD. BASE DE OPERACIONES, JIMANI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</si>
</sst>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0" fillId="2" borderId="2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2524124</xdr:colOff>
      <xdr:row>1</xdr:row>
      <xdr:rowOff>85725</xdr:rowOff>
    </xdr:from>
    <xdr:to>
      <xdr:col>2</xdr:col>
      <xdr:colOff>438150</xdr:colOff>
      <xdr:row>4</xdr:row>
      <xdr:rowOff>190499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9" y="276225"/>
          <a:ext cx="1257301" cy="6762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7"/>
  <sheetViews>
    <sheetView tabSelected="1" topLeftCell="A34" zoomScaleNormal="100" workbookViewId="0">
      <selection sqref="A1:F103"/>
    </sheetView>
  </sheetViews>
  <sheetFormatPr baseColWidth="10" defaultRowHeight="15" x14ac:dyDescent="0.25"/>
  <cols>
    <col min="1" max="1" width="5" bestFit="1" customWidth="1"/>
    <col min="2" max="2" width="50.1406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3" t="s">
        <v>0</v>
      </c>
      <c r="B6" s="13"/>
      <c r="C6" s="13"/>
      <c r="D6" s="13"/>
      <c r="E6" s="13"/>
      <c r="F6" s="13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3" t="s">
        <v>14</v>
      </c>
      <c r="B8" s="13"/>
      <c r="C8" s="13"/>
      <c r="D8" s="13"/>
      <c r="E8" s="13"/>
      <c r="F8" s="13"/>
    </row>
    <row r="9" spans="1:6" x14ac:dyDescent="0.25">
      <c r="A9" s="14" t="s">
        <v>2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2" t="s">
        <v>3</v>
      </c>
      <c r="E11" s="12"/>
      <c r="F11" s="12"/>
    </row>
    <row r="12" spans="1:6" x14ac:dyDescent="0.25">
      <c r="A12" s="3"/>
      <c r="B12" s="3"/>
      <c r="C12" s="3"/>
      <c r="D12" s="12" t="s">
        <v>174</v>
      </c>
      <c r="E12" s="12"/>
      <c r="F12" s="1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5" t="s">
        <v>175</v>
      </c>
      <c r="B14" s="15"/>
      <c r="C14" s="15"/>
      <c r="D14" s="15"/>
      <c r="E14" s="15"/>
      <c r="F14" s="15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123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170</v>
      </c>
      <c r="C17" s="9">
        <v>90000</v>
      </c>
      <c r="D17" s="9">
        <f t="shared" ref="D17:D82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118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117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171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124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146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120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133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148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119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134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129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130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108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114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110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172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121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17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17" t="s">
        <v>176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111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135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112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131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28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136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103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182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48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137</v>
      </c>
      <c r="C46" s="9">
        <v>35000</v>
      </c>
      <c r="D46" s="9">
        <f t="shared" si="0"/>
        <v>3500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138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122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173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149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113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35</v>
      </c>
      <c r="C52" s="9">
        <v>28000</v>
      </c>
      <c r="D52" s="9">
        <f t="shared" si="0"/>
        <v>2800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18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139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140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142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141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219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143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184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53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55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42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93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185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17" t="s">
        <v>183</v>
      </c>
      <c r="C67" s="9">
        <v>25000</v>
      </c>
      <c r="D67" s="9">
        <f>C67*10%</f>
        <v>2500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169</v>
      </c>
      <c r="C68" s="9">
        <v>25000</v>
      </c>
      <c r="D68" s="9">
        <f>C68*10%</f>
        <v>2500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33</v>
      </c>
      <c r="C69" s="9">
        <v>25000</v>
      </c>
      <c r="D69" s="9">
        <f>C69*10%</f>
        <v>2500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19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186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132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20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125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21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216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144</v>
      </c>
      <c r="C78" s="9">
        <v>23000</v>
      </c>
      <c r="D78" s="9">
        <f t="shared" si="0"/>
        <v>2300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145</v>
      </c>
      <c r="C79" s="9">
        <v>23000</v>
      </c>
      <c r="D79" s="9">
        <f t="shared" si="0"/>
        <v>2300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38</v>
      </c>
      <c r="C80" s="9">
        <v>23000</v>
      </c>
      <c r="D80" s="9">
        <f t="shared" si="0"/>
        <v>2300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24</v>
      </c>
      <c r="C81" s="9">
        <v>21000</v>
      </c>
      <c r="D81" s="9">
        <f t="shared" si="0"/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23</v>
      </c>
      <c r="C82" s="9">
        <v>21000</v>
      </c>
      <c r="D82" s="9">
        <f t="shared" si="0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23</v>
      </c>
      <c r="C83" s="9">
        <v>21000</v>
      </c>
      <c r="D83" s="9">
        <f t="shared" ref="D83:D144" si="1">C83*10%</f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19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98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99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99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18</v>
      </c>
      <c r="C88" s="9">
        <v>21000</v>
      </c>
      <c r="D88" s="9">
        <f t="shared" si="1"/>
        <v>2100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187</v>
      </c>
      <c r="C89" s="9">
        <v>21000</v>
      </c>
      <c r="D89" s="9">
        <f t="shared" si="1"/>
        <v>2100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69</v>
      </c>
      <c r="C90" s="9">
        <v>21000</v>
      </c>
      <c r="D90" s="9">
        <f t="shared" si="1"/>
        <v>2100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19</v>
      </c>
      <c r="C91" s="9">
        <v>21000</v>
      </c>
      <c r="D91" s="9">
        <f t="shared" si="1"/>
        <v>2100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128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168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100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166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62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56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167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165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164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92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177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188</v>
      </c>
      <c r="C103" s="9">
        <v>20000</v>
      </c>
      <c r="D103" s="9">
        <f t="shared" si="1"/>
        <v>2000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116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115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107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101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106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105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109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189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163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104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190</v>
      </c>
      <c r="C114" s="9">
        <v>18000</v>
      </c>
      <c r="D114" s="9">
        <f t="shared" si="1"/>
        <v>1800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37</v>
      </c>
      <c r="C115" s="9">
        <v>15500</v>
      </c>
      <c r="D115" s="9">
        <f t="shared" si="1"/>
        <v>1550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30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29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27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191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192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96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61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35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87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162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150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65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67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60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72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90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83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217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161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151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96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95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147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147</v>
      </c>
      <c r="C141" s="9">
        <v>14500</v>
      </c>
      <c r="D141" s="9">
        <f t="shared" si="1"/>
        <v>1450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29</v>
      </c>
      <c r="C142" s="9">
        <v>14000</v>
      </c>
      <c r="D142" s="9">
        <f t="shared" si="1"/>
        <v>1400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88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193</v>
      </c>
      <c r="C144" s="9">
        <v>13500</v>
      </c>
      <c r="D144" s="9">
        <f t="shared" si="1"/>
        <v>1350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47</v>
      </c>
      <c r="C145" s="9">
        <v>13500</v>
      </c>
      <c r="D145" s="9">
        <f t="shared" ref="D145:D208" si="2">C145*10%</f>
        <v>1350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41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22</v>
      </c>
      <c r="C147" s="9">
        <v>13000</v>
      </c>
      <c r="D147" s="9">
        <f t="shared" si="2"/>
        <v>1300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22</v>
      </c>
      <c r="C148" s="9">
        <v>13000</v>
      </c>
      <c r="D148" s="9">
        <f t="shared" si="2"/>
        <v>1300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22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152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41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41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54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194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184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217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184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126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195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45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153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196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196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153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196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27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153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36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153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85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197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22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22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198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47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154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154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54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52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68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27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58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82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82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58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70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71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82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71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82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22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22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22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199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22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27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22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200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22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22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22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36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155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63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195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47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201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45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45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54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89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73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63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60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54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94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22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127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22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22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22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22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22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202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22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32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22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203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160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22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204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159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22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22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22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22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22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22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22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22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22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22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22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80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27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36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40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203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27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199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34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96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27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27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203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27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203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39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40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34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96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96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27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203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27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96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27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46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96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36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96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27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96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27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203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203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27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203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36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96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27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202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27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96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203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96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34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203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96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96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96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96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96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43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27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96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34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27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96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203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96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40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97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203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27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27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27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96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206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44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212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203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203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207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34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36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193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36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34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49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203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36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40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203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203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203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203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34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34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203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36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27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34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40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203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203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36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203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40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34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36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34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31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27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96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36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193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96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96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27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27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96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27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203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96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36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27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96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27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34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34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96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96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27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27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96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31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66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34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27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27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27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96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96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36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27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96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27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51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27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96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31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96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96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57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40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27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27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27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203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156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96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203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36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96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27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96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27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96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27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96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27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96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36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91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157</v>
      </c>
      <c r="C445" s="9">
        <v>10000</v>
      </c>
      <c r="D445" s="9">
        <f t="shared" si="6"/>
        <v>1000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34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36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96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79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50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203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203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218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97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218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97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36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36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34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208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36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36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97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36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97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203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44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36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27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213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27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96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34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36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96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34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44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40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96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158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40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36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40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59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27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96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36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36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36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36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36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36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203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203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34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203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34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36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34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34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203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203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40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36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40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203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64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36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96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203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27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214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40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34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36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36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203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34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203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34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36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36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203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36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36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34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203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36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36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97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27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36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96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96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27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34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96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36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96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156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27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36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34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96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36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47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46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96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27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36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96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40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36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46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96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36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203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40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36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36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96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81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156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34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96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27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76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34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203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27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36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27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40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57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44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96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36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96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36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156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203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209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27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36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202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36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96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86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27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96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96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209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203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34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96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96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156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203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36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34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34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40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36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36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34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36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96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203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36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203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36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78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36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34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96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36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27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36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36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96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203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27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27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36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34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34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40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27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36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96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36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40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96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203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27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96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202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203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36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27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96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34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203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210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36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36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96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96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46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203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34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36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27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215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203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40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40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96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36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34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27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36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96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36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193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27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40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203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36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203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27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36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96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36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203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77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44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36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40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44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203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27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203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96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96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34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34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25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49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96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27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74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96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36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203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34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178</v>
      </c>
      <c r="C702" s="9">
        <v>9500</v>
      </c>
      <c r="D702" s="9">
        <f t="shared" si="10"/>
        <v>950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96</v>
      </c>
      <c r="C703" s="9">
        <v>9500</v>
      </c>
      <c r="D703" s="9">
        <f t="shared" si="10"/>
        <v>950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218</v>
      </c>
      <c r="C704" s="9">
        <v>9500</v>
      </c>
      <c r="D704" s="9">
        <f t="shared" si="10"/>
        <v>950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40</v>
      </c>
      <c r="C705" s="9">
        <v>9500</v>
      </c>
      <c r="D705" s="9">
        <f t="shared" si="10"/>
        <v>950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27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46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59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75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36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46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27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44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27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36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36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202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203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34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34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36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27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36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203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76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36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27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36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36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36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27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43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36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36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27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36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25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44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40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34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36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36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36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179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36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180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27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96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180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76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31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180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27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96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96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180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31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180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180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180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96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180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180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27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96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180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27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180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180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180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180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180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180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96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180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180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180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96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180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180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27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27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57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27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27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180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27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96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96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180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180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96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180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180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96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27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27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96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96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27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96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180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27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180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180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180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180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96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96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27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180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180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180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180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180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96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180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180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180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27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180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180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181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180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180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27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180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180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180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27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180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180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180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27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96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180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180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27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180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180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180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180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96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180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180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27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180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180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43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27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180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180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180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180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180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180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180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180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180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96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180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27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180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180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27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180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180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27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27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180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180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180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211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180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180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180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180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27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180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180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180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96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180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180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27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180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180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180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180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180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180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27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96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180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27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27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180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27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27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180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180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27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180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180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180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27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180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180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180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180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180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180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180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180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96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180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180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31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180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180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180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27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27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180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180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180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27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27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180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96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180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180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180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180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180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218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180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180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27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180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180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180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180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180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180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180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180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27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31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180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27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27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96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96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180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180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180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180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27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180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27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180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180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27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27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180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180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180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180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180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180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180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96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180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180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180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180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180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180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27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180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180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180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180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180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31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96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180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27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180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180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180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180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180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180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180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180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180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180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180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180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180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27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180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180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180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180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180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96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96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180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180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180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180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180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180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180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1010</v>
      </c>
      <c r="B1025" s="8" t="s">
        <v>180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1011</v>
      </c>
      <c r="B1026" s="8" t="s">
        <v>180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1012</v>
      </c>
      <c r="B1027" s="8" t="s">
        <v>27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1013</v>
      </c>
      <c r="B1028" s="8" t="s">
        <v>180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1014</v>
      </c>
      <c r="B1029" s="8" t="s">
        <v>96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1015</v>
      </c>
      <c r="B1030" s="8" t="s">
        <v>180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1016</v>
      </c>
      <c r="B1031" s="8" t="s">
        <v>180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1017</v>
      </c>
      <c r="B1032" s="8" t="s">
        <v>180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1018</v>
      </c>
      <c r="B1033" s="8" t="s">
        <v>180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1019</v>
      </c>
      <c r="B1034" s="8" t="s">
        <v>180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1020</v>
      </c>
      <c r="B1035" s="8" t="s">
        <v>27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1021</v>
      </c>
      <c r="B1036" s="8" t="s">
        <v>180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1022</v>
      </c>
      <c r="B1037" s="8" t="s">
        <v>180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1023</v>
      </c>
      <c r="B1038" s="8" t="s">
        <v>180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1024</v>
      </c>
      <c r="B1039" s="8" t="s">
        <v>180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1025</v>
      </c>
      <c r="B1040" s="8" t="s">
        <v>180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180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180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180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180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180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180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180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180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180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180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180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180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180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180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180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180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180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180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180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27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180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180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180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180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27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180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180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31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180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180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180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205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180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180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218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27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27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180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180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180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180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27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180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180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180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27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180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180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180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180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180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180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180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27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180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180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180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180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31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180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96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180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27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180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27</v>
      </c>
      <c r="C1105" s="9">
        <v>9000</v>
      </c>
      <c r="D1105" s="9">
        <f t="shared" ref="D1105:D1119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180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27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180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180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180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180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180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180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5">
        <v>1099</v>
      </c>
      <c r="B1114" s="8" t="s">
        <v>180</v>
      </c>
      <c r="C1114" s="9">
        <v>9000</v>
      </c>
      <c r="D1114" s="9">
        <f t="shared" si="17"/>
        <v>900</v>
      </c>
      <c r="E1114" s="10">
        <v>0</v>
      </c>
      <c r="F1114" s="6" t="s">
        <v>10</v>
      </c>
    </row>
    <row r="1115" spans="1:6" x14ac:dyDescent="0.25">
      <c r="A1115" s="5">
        <v>1100</v>
      </c>
      <c r="B1115" s="8" t="s">
        <v>180</v>
      </c>
      <c r="C1115" s="9">
        <v>9000</v>
      </c>
      <c r="D1115" s="9">
        <f t="shared" si="17"/>
        <v>900</v>
      </c>
      <c r="E1115" s="10">
        <v>0</v>
      </c>
      <c r="F1115" s="6" t="s">
        <v>10</v>
      </c>
    </row>
    <row r="1116" spans="1:6" x14ac:dyDescent="0.25">
      <c r="A1116" s="5">
        <v>1101</v>
      </c>
      <c r="B1116" s="8" t="s">
        <v>96</v>
      </c>
      <c r="C1116" s="9">
        <v>9000</v>
      </c>
      <c r="D1116" s="9">
        <f t="shared" si="17"/>
        <v>900</v>
      </c>
      <c r="E1116" s="10">
        <v>0</v>
      </c>
      <c r="F1116" s="6" t="s">
        <v>10</v>
      </c>
    </row>
    <row r="1117" spans="1:6" x14ac:dyDescent="0.25">
      <c r="A1117" s="5">
        <v>1102</v>
      </c>
      <c r="B1117" s="8" t="s">
        <v>96</v>
      </c>
      <c r="C1117" s="9">
        <v>9000</v>
      </c>
      <c r="D1117" s="9">
        <f t="shared" si="17"/>
        <v>900</v>
      </c>
      <c r="E1117" s="10">
        <v>0</v>
      </c>
      <c r="F1117" s="6" t="s">
        <v>10</v>
      </c>
    </row>
    <row r="1118" spans="1:6" x14ac:dyDescent="0.25">
      <c r="A1118" s="5">
        <v>1103</v>
      </c>
      <c r="B1118" s="8" t="s">
        <v>96</v>
      </c>
      <c r="C1118" s="9">
        <v>9000</v>
      </c>
      <c r="D1118" s="9">
        <f t="shared" si="17"/>
        <v>900</v>
      </c>
      <c r="E1118" s="10">
        <v>0</v>
      </c>
      <c r="F1118" s="6" t="s">
        <v>10</v>
      </c>
    </row>
    <row r="1119" spans="1:6" x14ac:dyDescent="0.25">
      <c r="A1119" s="5">
        <v>1104</v>
      </c>
      <c r="B1119" t="s">
        <v>36</v>
      </c>
      <c r="C1119" s="9">
        <v>9000</v>
      </c>
      <c r="D1119" s="9">
        <f t="shared" si="17"/>
        <v>900</v>
      </c>
      <c r="E1119" s="10">
        <v>0</v>
      </c>
      <c r="F1119" s="6" t="s">
        <v>10</v>
      </c>
    </row>
    <row r="1120" spans="1:6" x14ac:dyDescent="0.25">
      <c r="A1120" s="16" t="s">
        <v>11</v>
      </c>
      <c r="B1120" s="16"/>
      <c r="C1120" s="11">
        <f>SUM(C16:C1119)</f>
        <v>13045500</v>
      </c>
      <c r="D1120" s="11">
        <f>SUM(D16:D1119)</f>
        <v>1304550</v>
      </c>
      <c r="E1120" s="11">
        <f>SUM(E16:E1119)</f>
        <v>76510.679999999993</v>
      </c>
      <c r="F1120" s="6"/>
    </row>
    <row r="1121" spans="1:6" x14ac:dyDescent="0.25">
      <c r="A1121" s="3"/>
      <c r="C1121" s="3"/>
      <c r="D1121" s="3"/>
      <c r="E1121" s="7"/>
      <c r="F1121" s="3"/>
    </row>
    <row r="1122" spans="1:6" x14ac:dyDescent="0.25">
      <c r="A1122" s="3"/>
      <c r="B1122" s="3"/>
      <c r="C1122" s="3"/>
      <c r="D1122" s="3"/>
      <c r="E1122" s="7"/>
      <c r="F1122" s="3"/>
    </row>
    <row r="1123" spans="1:6" x14ac:dyDescent="0.25">
      <c r="A1123" s="3"/>
      <c r="B1123" s="3"/>
      <c r="C1123" s="3"/>
      <c r="D1123" s="3"/>
      <c r="E1123" s="7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14" t="s">
        <v>12</v>
      </c>
      <c r="B1125" s="14"/>
      <c r="C1125" s="14"/>
      <c r="D1125" s="14"/>
      <c r="E1125" s="14"/>
      <c r="F1125" s="14"/>
    </row>
    <row r="1126" spans="1:6" x14ac:dyDescent="0.25">
      <c r="A1126" s="13" t="s">
        <v>13</v>
      </c>
      <c r="B1126" s="13"/>
      <c r="C1126" s="13"/>
      <c r="D1126" s="13"/>
      <c r="E1126" s="13"/>
      <c r="F1126" s="13"/>
    </row>
    <row r="1127" spans="1:6" x14ac:dyDescent="0.25">
      <c r="A1127" s="13" t="s">
        <v>15</v>
      </c>
      <c r="B1127" s="13"/>
      <c r="C1127" s="13"/>
      <c r="D1127" s="13"/>
      <c r="E1127" s="13"/>
      <c r="F1127" s="13"/>
    </row>
  </sheetData>
  <mergeCells count="11">
    <mergeCell ref="A14:F14"/>
    <mergeCell ref="A1120:B1120"/>
    <mergeCell ref="A1125:F1125"/>
    <mergeCell ref="A1126:F1126"/>
    <mergeCell ref="A1127:F1127"/>
    <mergeCell ref="D12:F12"/>
    <mergeCell ref="A6:F6"/>
    <mergeCell ref="A7:F7"/>
    <mergeCell ref="A8:F8"/>
    <mergeCell ref="A9:F9"/>
    <mergeCell ref="D11:F11"/>
  </mergeCells>
  <phoneticPr fontId="7" type="noConversion"/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2023-06-29T19:41:36Z</dcterms:modified>
</cp:coreProperties>
</file>